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0" windowWidth="7530" windowHeight="6450" tabRatio="921" activeTab="0"/>
  </bookViews>
  <sheets>
    <sheet name="Терней" sheetId="1" r:id="rId1"/>
    <sheet name="М.Кема" sheetId="2" r:id="rId2"/>
    <sheet name="Амгу" sheetId="3" r:id="rId3"/>
    <sheet name="Максимовка" sheetId="4" r:id="rId4"/>
    <sheet name="Усть-Соболевка" sheetId="5" r:id="rId5"/>
    <sheet name="Светлая" sheetId="6" r:id="rId6"/>
    <sheet name="Перетычиха+Единка" sheetId="7" r:id="rId7"/>
    <sheet name="Самарга" sheetId="8" r:id="rId8"/>
    <sheet name="Агзу" sheetId="9" r:id="rId9"/>
  </sheets>
  <externalReferences>
    <externalReference r:id="rId12"/>
    <externalReference r:id="rId13"/>
    <externalReference r:id="rId14"/>
  </externalReferences>
  <definedNames>
    <definedName name="TABLE" localSheetId="8">'Агзу'!$A$10:$F$46</definedName>
    <definedName name="TABLE" localSheetId="2">'Амгу'!$A$10:$F$46</definedName>
    <definedName name="TABLE" localSheetId="1">'М.Кема'!$A$10:$F$46</definedName>
    <definedName name="TABLE" localSheetId="3">'Максимовка'!$A$10:$F$46</definedName>
    <definedName name="TABLE" localSheetId="6">'Перетычиха+Единка'!$A$10:$F$46</definedName>
    <definedName name="TABLE" localSheetId="7">'Самарга'!$A$10:$F$46</definedName>
    <definedName name="TABLE" localSheetId="5">'Светлая'!$A$10:$F$46</definedName>
    <definedName name="TABLE" localSheetId="0">'Терней'!$A$10:$F$46</definedName>
    <definedName name="TABLE" localSheetId="4">'Усть-Соболевка'!$A$10:$F$46</definedName>
    <definedName name="_xlnm.Print_Titles" localSheetId="8">'Агзу'!$10:$10</definedName>
    <definedName name="_xlnm.Print_Titles" localSheetId="2">'Амгу'!$10:$10</definedName>
    <definedName name="_xlnm.Print_Titles" localSheetId="1">'М.Кема'!$10:$10</definedName>
    <definedName name="_xlnm.Print_Titles" localSheetId="3">'Максимовка'!$10:$10</definedName>
    <definedName name="_xlnm.Print_Titles" localSheetId="6">'Перетычиха+Единка'!$10:$10</definedName>
    <definedName name="_xlnm.Print_Titles" localSheetId="7">'Самарга'!$10:$10</definedName>
    <definedName name="_xlnm.Print_Titles" localSheetId="5">'Светлая'!$10:$10</definedName>
    <definedName name="_xlnm.Print_Titles" localSheetId="0">'Терней'!$10:$10</definedName>
    <definedName name="_xlnm.Print_Titles" localSheetId="4">'Усть-Соболевка'!$10:$10</definedName>
    <definedName name="_xlnm.Print_Area" localSheetId="8">'Агзу'!$A$1:$G$109</definedName>
    <definedName name="_xlnm.Print_Area" localSheetId="2">'Амгу'!$A$1:$F$109</definedName>
    <definedName name="_xlnm.Print_Area" localSheetId="1">'М.Кема'!$A$1:$F$109</definedName>
    <definedName name="_xlnm.Print_Area" localSheetId="3">'Максимовка'!$A$1:$F$109</definedName>
    <definedName name="_xlnm.Print_Area" localSheetId="6">'Перетычиха+Единка'!$A$1:$F$109</definedName>
    <definedName name="_xlnm.Print_Area" localSheetId="7">'Самарга'!$A$1:$F$109</definedName>
    <definedName name="_xlnm.Print_Area" localSheetId="5">'Светлая'!$A$1:$F$109</definedName>
    <definedName name="_xlnm.Print_Area" localSheetId="0">'Терней'!$A$1:$F$109</definedName>
    <definedName name="_xlnm.Print_Area" localSheetId="4">'Усть-Соболевка'!$A$1:$F$109</definedName>
  </definedNames>
  <calcPr fullCalcOnLoad="1"/>
</workbook>
</file>

<file path=xl/sharedStrings.xml><?xml version="1.0" encoding="utf-8"?>
<sst xmlns="http://schemas.openxmlformats.org/spreadsheetml/2006/main" count="2144" uniqueCount="109">
  <si>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</si>
  <si>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</si>
  <si>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</si>
  <si>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</si>
  <si>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</si>
  <si>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</si>
  <si>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</si>
  <si>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</si>
  <si>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</si>
  <si>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</si>
  <si>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</si>
  <si>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</si>
  <si>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</si>
  <si>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</si>
  <si>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</si>
  <si>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</si>
  <si>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</si>
  <si>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</si>
  <si>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</si>
  <si>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</si>
  <si>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</si>
  <si>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</si>
  <si>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</si>
  <si>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</si>
  <si>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</si>
  <si>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</si>
  <si>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</si>
  <si>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</si>
  <si>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</si>
  <si>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</si>
  <si>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</si>
  <si>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</si>
  <si>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</si>
  <si>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</si>
  <si>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</si>
  <si>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</si>
  <si>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</si>
  <si>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</si>
  <si>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</si>
  <si>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</si>
  <si>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</si>
  <si>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</si>
  <si>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</si>
  <si>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</si>
  <si>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</si>
  <si>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</si>
  <si>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</si>
  <si>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</si>
  <si>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</si>
  <si>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</si>
  <si>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</si>
  <si>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</si>
  <si>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</si>
  <si>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</si>
  <si>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</si>
  <si>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</si>
  <si>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</si>
  <si>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</si>
  <si>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</si>
  <si>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</si>
  <si>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</si>
  <si>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</si>
  <si>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</si>
  <si>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</si>
  <si>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</si>
  <si>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</si>
  <si>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</si>
  <si>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</si>
  <si>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</si>
  <si>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</si>
  <si>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</si>
  <si>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</si>
  <si>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</si>
  <si>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</si>
  <si>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</si>
  <si>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</si>
  <si>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</si>
  <si>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</si>
  <si>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</si>
  <si>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</si>
  <si>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</si>
  <si>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</si>
  <si>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</si>
  <si>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</si>
  <si>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</si>
  <si>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</si>
  <si>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</si>
  <si>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</si>
  <si>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</si>
  <si>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</si>
  <si>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</si>
  <si>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</si>
  <si>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</si>
  <si>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</si>
  <si>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</si>
  <si>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№12.3 к Регламенту</t>
  </si>
  <si>
    <t>Прибыль (убыток) до налогооблажения</t>
  </si>
  <si>
    <t>пгт. Терней</t>
  </si>
  <si>
    <t>с. Малая Кема</t>
  </si>
  <si>
    <t>с. Амгу</t>
  </si>
  <si>
    <t>с. Максимовка</t>
  </si>
  <si>
    <t>с. Усть-Соболевка</t>
  </si>
  <si>
    <t>пгт. Светлая</t>
  </si>
  <si>
    <t>с. Перетычиха, с. Единка</t>
  </si>
  <si>
    <t>с. Самарга</t>
  </si>
  <si>
    <t>с. Агзу</t>
  </si>
  <si>
    <t xml:space="preserve">План на 2019 год </t>
  </si>
  <si>
    <t>Фактические показатели
за 2017 год</t>
  </si>
  <si>
    <t>Утверждено департаментом
на 2018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</si>
</sst>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_р_._-;_-@_-"/>
    <numFmt numFmtId="181" formatCode="_-* #,##0.0000_р_._-;\-* #,##0.0000_р_._-;_-* &quot;-&quot;??_р_._-;_-@_-"/>
  </numFmts>
  <fonts count="3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4" fontId="1" fillId="0" borderId="0" xfId="0" applyNumberFormat="1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Alignment="1">
      <alignment vertical="top"/>
    </xf>
    <xf numFmtId="171" fontId="1" fillId="24" borderId="10" xfId="0" applyNumberFormat="1" applyFont="1" applyFill="1" applyBorder="1" applyAlignment="1">
      <alignment horizontal="center" vertical="center"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horizontal="left" vertical="center" wrapText="1"/>
      <protection/>
    </xf>
    <xf numFmtId="0" fontId="1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179" fontId="1" fillId="24" borderId="10" xfId="0" applyNumberFormat="1" applyFont="1" applyFill="1" applyBorder="1" applyAlignment="1">
      <alignment horizontal="center" vertical="center"/>
    </xf>
    <xf numFmtId="171" fontId="1" fillId="24" borderId="10" xfId="0" applyNumberFormat="1" applyFont="1" applyFill="1" applyBorder="1" applyAlignment="1">
      <alignment horizontal="center" vertical="center" wrapText="1"/>
    </xf>
    <xf numFmtId="171" fontId="24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/>
    </xf>
    <xf numFmtId="0" fontId="23" fillId="24" borderId="0" xfId="0" applyFont="1" applyFill="1" applyAlignment="1">
      <alignment wrapText="1"/>
    </xf>
    <xf numFmtId="0" fontId="2" fillId="24" borderId="0" xfId="0" applyFont="1" applyFill="1" applyAlignment="1">
      <alignment wrapText="1"/>
    </xf>
    <xf numFmtId="0" fontId="34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3" fillId="24" borderId="0" xfId="0" applyFont="1" applyFill="1" applyAlignment="1">
      <alignment/>
    </xf>
    <xf numFmtId="4" fontId="34" fillId="24" borderId="0" xfId="0" applyNumberFormat="1" applyFont="1" applyFill="1" applyAlignment="1">
      <alignment/>
    </xf>
    <xf numFmtId="2" fontId="34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left" vertical="center" wrapText="1"/>
      <protection/>
    </xf>
    <xf numFmtId="0" fontId="25" fillId="24" borderId="10" xfId="53" applyFont="1" applyFill="1" applyBorder="1" applyAlignment="1">
      <alignment horizontal="center" vertical="center" wrapText="1"/>
      <protection/>
    </xf>
    <xf numFmtId="0" fontId="26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3" fillId="24" borderId="0" xfId="0" applyFont="1" applyFill="1" applyAlignment="1">
      <alignment horizontal="center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horizontal="center"/>
    </xf>
    <xf numFmtId="0" fontId="22" fillId="24" borderId="10" xfId="53" applyFont="1" applyFill="1" applyBorder="1" applyAlignment="1">
      <alignment horizontal="center" vertical="center" wrapText="1"/>
      <protection/>
    </xf>
    <xf numFmtId="0" fontId="22" fillId="24" borderId="10" xfId="53" applyFont="1" applyFill="1" applyBorder="1" applyAlignment="1">
      <alignment horizontal="left" vertical="center" wrapText="1"/>
      <protection/>
    </xf>
    <xf numFmtId="0" fontId="25" fillId="24" borderId="10" xfId="53" applyFont="1" applyFill="1" applyBorder="1" applyAlignment="1">
      <alignment horizontal="center" vertical="center" wrapText="1"/>
      <protection/>
    </xf>
    <xf numFmtId="171" fontId="1" fillId="24" borderId="11" xfId="0" applyNumberFormat="1" applyFont="1" applyFill="1" applyBorder="1" applyAlignment="1">
      <alignment horizontal="center" vertical="center"/>
    </xf>
    <xf numFmtId="171" fontId="1" fillId="24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60;&#1040;&#1050;&#1058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56;&#1072;&#1089;&#1082;&#1088;&#1099;&#1090;&#1080;&#1077;%20&#1080;&#1085;&#1092;&#1086;&#1088;&#1084;&#1072;&#1094;&#1080;&#1080;\&#1058;&#1072;&#1088;&#1080;&#1092;%202019\&#1055;&#1086;&#1076;&#1072;&#1085;&#1086;%20&#1085;&#1072;%202019\&#1069;&#1083;&#1077;&#1082;&#1090;&#1088;&#1086;&#1101;&#1085;&#1077;&#1088;&#1075;&#1080;&#1103;\&#1044;&#1072;&#1085;&#1085;&#1099;&#1077;%20&#1076;&#1083;&#1103;%20&#1086;&#1090;&#1095;&#1077;&#1090;&#1072;\&#1055;&#1051;&#1040;&#1053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ДнгФ"/>
      <sheetName val="ДКут+Дерсу"/>
      <sheetName val="Лим"/>
      <sheetName val="Мет"/>
      <sheetName val="МартПол+Пол"/>
      <sheetName val="Лсз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н"/>
      <sheetName val="МКема"/>
      <sheetName val="Амгу"/>
      <sheetName val="Макс"/>
      <sheetName val="УстьС"/>
      <sheetName val="Светл"/>
      <sheetName val="ПеретычихаЕд"/>
      <sheetName val="Самарга"/>
      <sheetName val="Агзу"/>
      <sheetName val="СВОД"/>
      <sheetName val="ДКут+Дерсу"/>
      <sheetName val="Лим"/>
      <sheetName val="Мет"/>
      <sheetName val="МартПол+Пол"/>
      <sheetName val="Лсз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tabSelected="1" zoomScale="80" zoomScaleNormal="80" zoomScaleSheetLayoutView="75" workbookViewId="0" topLeftCell="A1">
      <pane xSplit="3" ySplit="10" topLeftCell="D92" activePane="bottomRight" state="frozen"/>
      <selection pane="topLeft" activeCell="G95" sqref="G95"/>
      <selection pane="topRight" activeCell="G95" sqref="G95"/>
      <selection pane="bottomLeft" activeCell="G95" sqref="G95"/>
      <selection pane="bottomRight" activeCell="M96" sqref="M96"/>
    </sheetView>
  </sheetViews>
  <sheetFormatPr defaultColWidth="9.00390625" defaultRowHeight="12.75" outlineLevelRow="1"/>
  <cols>
    <col min="1" max="1" width="9.75390625" style="35" customWidth="1"/>
    <col min="2" max="2" width="42.375" style="35" customWidth="1"/>
    <col min="3" max="3" width="13.125" style="35" customWidth="1"/>
    <col min="4" max="5" width="27.625" style="35" customWidth="1"/>
    <col min="6" max="6" width="24.125" style="35" customWidth="1"/>
    <col min="7" max="7" width="12.125" style="1" bestFit="1" customWidth="1"/>
    <col min="8" max="16384" width="9.125" style="1" customWidth="1"/>
  </cols>
  <sheetData>
    <row r="1" spans="5:6" ht="15.75">
      <c r="E1" s="52" t="s">
        <v>95</v>
      </c>
      <c r="F1" s="52"/>
    </row>
    <row r="2" ht="15.75" outlineLevel="1">
      <c r="J2" s="1">
        <v>1000</v>
      </c>
    </row>
    <row r="3" ht="73.5" customHeight="1" outlineLevel="1">
      <c r="F3" s="37" t="s">
        <v>24</v>
      </c>
    </row>
    <row r="4" ht="15.75" outlineLevel="1">
      <c r="F4" s="37"/>
    </row>
    <row r="5" ht="15.75" outlineLevel="1"/>
    <row r="6" ht="15.75" outlineLevel="1"/>
    <row r="7" spans="1:6" ht="16.5">
      <c r="A7" s="53" t="s">
        <v>25</v>
      </c>
      <c r="B7" s="54"/>
      <c r="C7" s="54"/>
      <c r="D7" s="54"/>
      <c r="E7" s="54"/>
      <c r="F7" s="54"/>
    </row>
    <row r="9" spans="1:7" ht="15.75">
      <c r="A9" s="35" t="s">
        <v>97</v>
      </c>
      <c r="D9" s="42">
        <f>D13+D63</f>
        <v>6957.436189999999</v>
      </c>
      <c r="E9" s="42">
        <f>E13+E63</f>
        <v>7015.326201</v>
      </c>
      <c r="F9" s="42">
        <f>F13+F63</f>
        <v>7124.7271788</v>
      </c>
      <c r="G9" s="15"/>
    </row>
    <row r="10" spans="1:6" s="2" customFormat="1" ht="55.5" customHeight="1">
      <c r="A10" s="30" t="s">
        <v>22</v>
      </c>
      <c r="B10" s="30" t="s">
        <v>0</v>
      </c>
      <c r="C10" s="30" t="s">
        <v>1</v>
      </c>
      <c r="D10" s="30" t="s">
        <v>107</v>
      </c>
      <c r="E10" s="30" t="s">
        <v>108</v>
      </c>
      <c r="F10" s="30" t="s">
        <v>106</v>
      </c>
    </row>
    <row r="11" spans="1:7" s="3" customFormat="1" ht="31.5" customHeight="1">
      <c r="A11" s="24" t="s">
        <v>2</v>
      </c>
      <c r="B11" s="25" t="s">
        <v>26</v>
      </c>
      <c r="C11" s="48" t="s">
        <v>13</v>
      </c>
      <c r="D11" s="23">
        <v>6957.43619</v>
      </c>
      <c r="E11" s="23">
        <v>7015.326201</v>
      </c>
      <c r="F11" s="23">
        <v>7124.7271788</v>
      </c>
      <c r="G11" s="22"/>
    </row>
    <row r="12" spans="1:6" s="3" customFormat="1" ht="15.75">
      <c r="A12" s="24"/>
      <c r="B12" s="25" t="s">
        <v>23</v>
      </c>
      <c r="C12" s="48"/>
      <c r="D12" s="23"/>
      <c r="E12" s="23"/>
      <c r="F12" s="23"/>
    </row>
    <row r="13" spans="1:6" s="3" customFormat="1" ht="33.75" customHeight="1">
      <c r="A13" s="24" t="s">
        <v>3</v>
      </c>
      <c r="B13" s="25" t="s">
        <v>27</v>
      </c>
      <c r="C13" s="48" t="s">
        <v>13</v>
      </c>
      <c r="D13" s="23">
        <v>5543.91786</v>
      </c>
      <c r="E13" s="23">
        <f>E14</f>
        <v>5609.664</v>
      </c>
      <c r="F13" s="23">
        <f>F14</f>
        <v>5711.209022999999</v>
      </c>
    </row>
    <row r="14" spans="1:6" s="3" customFormat="1" ht="21" customHeight="1">
      <c r="A14" s="24" t="s">
        <v>28</v>
      </c>
      <c r="B14" s="25" t="s">
        <v>29</v>
      </c>
      <c r="C14" s="48" t="s">
        <v>13</v>
      </c>
      <c r="D14" s="23">
        <f>D13</f>
        <v>5543.91786</v>
      </c>
      <c r="E14" s="23">
        <f>E15+E16</f>
        <v>5609.664</v>
      </c>
      <c r="F14" s="23">
        <f>F15+F16</f>
        <v>5711.209022999999</v>
      </c>
    </row>
    <row r="15" spans="1:6" s="3" customFormat="1" ht="15.75">
      <c r="A15" s="24"/>
      <c r="B15" s="25" t="s">
        <v>30</v>
      </c>
      <c r="C15" s="48" t="s">
        <v>13</v>
      </c>
      <c r="D15" s="23">
        <v>2893.64531</v>
      </c>
      <c r="E15" s="23">
        <v>3000.979</v>
      </c>
      <c r="F15" s="23">
        <v>2977.290893</v>
      </c>
    </row>
    <row r="16" spans="1:6" s="3" customFormat="1" ht="15.75">
      <c r="A16" s="24"/>
      <c r="B16" s="25" t="s">
        <v>31</v>
      </c>
      <c r="C16" s="48" t="s">
        <v>13</v>
      </c>
      <c r="D16" s="23">
        <v>2650.27255</v>
      </c>
      <c r="E16" s="23">
        <v>2608.685</v>
      </c>
      <c r="F16" s="23">
        <v>2733.91813</v>
      </c>
    </row>
    <row r="17" spans="1:6" s="3" customFormat="1" ht="15.75">
      <c r="A17" s="24" t="s">
        <v>32</v>
      </c>
      <c r="B17" s="25" t="s">
        <v>33</v>
      </c>
      <c r="C17" s="48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24"/>
      <c r="B18" s="25" t="s">
        <v>30</v>
      </c>
      <c r="C18" s="48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24"/>
      <c r="B19" s="25" t="s">
        <v>31</v>
      </c>
      <c r="C19" s="48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24"/>
      <c r="B20" s="25" t="s">
        <v>23</v>
      </c>
      <c r="C20" s="48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24" t="s">
        <v>34</v>
      </c>
      <c r="B21" s="25" t="s">
        <v>87</v>
      </c>
      <c r="C21" s="48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24" t="s">
        <v>35</v>
      </c>
      <c r="B22" s="25" t="s">
        <v>29</v>
      </c>
      <c r="C22" s="48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24"/>
      <c r="B23" s="25" t="s">
        <v>30</v>
      </c>
      <c r="C23" s="48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24"/>
      <c r="B24" s="25" t="s">
        <v>31</v>
      </c>
      <c r="C24" s="48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24" t="s">
        <v>36</v>
      </c>
      <c r="B25" s="25" t="s">
        <v>33</v>
      </c>
      <c r="C25" s="48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24"/>
      <c r="B26" s="25" t="s">
        <v>30</v>
      </c>
      <c r="C26" s="48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24"/>
      <c r="B27" s="25" t="s">
        <v>31</v>
      </c>
      <c r="C27" s="48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24" t="s">
        <v>37</v>
      </c>
      <c r="B28" s="25" t="s">
        <v>88</v>
      </c>
      <c r="C28" s="48" t="s">
        <v>13</v>
      </c>
      <c r="D28" s="23">
        <f>D29</f>
        <v>5543.91786</v>
      </c>
      <c r="E28" s="23">
        <f>E29</f>
        <v>5609.664</v>
      </c>
      <c r="F28" s="23">
        <f>F29</f>
        <v>5711.209022999999</v>
      </c>
    </row>
    <row r="29" spans="1:6" s="3" customFormat="1" ht="24.75" customHeight="1">
      <c r="A29" s="24" t="s">
        <v>38</v>
      </c>
      <c r="B29" s="25" t="s">
        <v>29</v>
      </c>
      <c r="C29" s="48" t="s">
        <v>13</v>
      </c>
      <c r="D29" s="23">
        <f>D30+D31</f>
        <v>5543.91786</v>
      </c>
      <c r="E29" s="23">
        <f>E30+E31</f>
        <v>5609.664</v>
      </c>
      <c r="F29" s="23">
        <f>F30+F31</f>
        <v>5711.209022999999</v>
      </c>
    </row>
    <row r="30" spans="1:6" s="3" customFormat="1" ht="15.75">
      <c r="A30" s="24"/>
      <c r="B30" s="25" t="s">
        <v>30</v>
      </c>
      <c r="C30" s="48" t="s">
        <v>13</v>
      </c>
      <c r="D30" s="23">
        <f>D15</f>
        <v>2893.64531</v>
      </c>
      <c r="E30" s="23">
        <f aca="true" t="shared" si="0" ref="D30:F31">E15</f>
        <v>3000.979</v>
      </c>
      <c r="F30" s="23">
        <f t="shared" si="0"/>
        <v>2977.290893</v>
      </c>
    </row>
    <row r="31" spans="1:6" s="3" customFormat="1" ht="15.75">
      <c r="A31" s="24"/>
      <c r="B31" s="25" t="s">
        <v>31</v>
      </c>
      <c r="C31" s="48" t="s">
        <v>13</v>
      </c>
      <c r="D31" s="23">
        <f t="shared" si="0"/>
        <v>2650.27255</v>
      </c>
      <c r="E31" s="23">
        <f t="shared" si="0"/>
        <v>2608.685</v>
      </c>
      <c r="F31" s="23">
        <f t="shared" si="0"/>
        <v>2733.91813</v>
      </c>
    </row>
    <row r="32" spans="1:6" s="3" customFormat="1" ht="15.75">
      <c r="A32" s="24" t="s">
        <v>39</v>
      </c>
      <c r="B32" s="25" t="s">
        <v>33</v>
      </c>
      <c r="C32" s="48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24"/>
      <c r="B33" s="25" t="s">
        <v>30</v>
      </c>
      <c r="C33" s="48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24"/>
      <c r="B34" s="25" t="s">
        <v>31</v>
      </c>
      <c r="C34" s="48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24" t="s">
        <v>40</v>
      </c>
      <c r="B35" s="25" t="s">
        <v>89</v>
      </c>
      <c r="C35" s="48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24" t="s">
        <v>41</v>
      </c>
      <c r="B36" s="25" t="s">
        <v>29</v>
      </c>
      <c r="C36" s="48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24"/>
      <c r="B37" s="25" t="s">
        <v>30</v>
      </c>
      <c r="C37" s="48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24"/>
      <c r="B38" s="25" t="s">
        <v>31</v>
      </c>
      <c r="C38" s="48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24" t="s">
        <v>42</v>
      </c>
      <c r="B39" s="25" t="s">
        <v>33</v>
      </c>
      <c r="C39" s="48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24"/>
      <c r="B40" s="25" t="s">
        <v>30</v>
      </c>
      <c r="C40" s="48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24"/>
      <c r="B41" s="25" t="s">
        <v>31</v>
      </c>
      <c r="C41" s="48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24" t="s">
        <v>43</v>
      </c>
      <c r="B42" s="25" t="s">
        <v>90</v>
      </c>
      <c r="C42" s="48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24" t="s">
        <v>44</v>
      </c>
      <c r="B43" s="25" t="s">
        <v>29</v>
      </c>
      <c r="C43" s="48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24"/>
      <c r="B44" s="25" t="s">
        <v>30</v>
      </c>
      <c r="C44" s="48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24"/>
      <c r="B45" s="25" t="s">
        <v>31</v>
      </c>
      <c r="C45" s="48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24" t="s">
        <v>45</v>
      </c>
      <c r="B46" s="25" t="s">
        <v>33</v>
      </c>
      <c r="C46" s="48" t="s">
        <v>13</v>
      </c>
      <c r="D46" s="23">
        <v>0</v>
      </c>
      <c r="E46" s="23">
        <v>0</v>
      </c>
      <c r="F46" s="23">
        <v>0</v>
      </c>
    </row>
    <row r="47" spans="1:6" ht="15.75">
      <c r="A47" s="24"/>
      <c r="B47" s="25" t="s">
        <v>30</v>
      </c>
      <c r="C47" s="48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24"/>
      <c r="B48" s="25" t="s">
        <v>31</v>
      </c>
      <c r="C48" s="48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24" t="s">
        <v>46</v>
      </c>
      <c r="B49" s="25" t="s">
        <v>91</v>
      </c>
      <c r="C49" s="48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24" t="s">
        <v>47</v>
      </c>
      <c r="B50" s="25" t="s">
        <v>29</v>
      </c>
      <c r="C50" s="48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24"/>
      <c r="B51" s="25" t="s">
        <v>30</v>
      </c>
      <c r="C51" s="48" t="s">
        <v>13</v>
      </c>
      <c r="D51" s="23">
        <v>0</v>
      </c>
      <c r="E51" s="23">
        <v>0</v>
      </c>
      <c r="F51" s="23">
        <v>0</v>
      </c>
    </row>
    <row r="52" spans="1:6" ht="15.75">
      <c r="A52" s="24"/>
      <c r="B52" s="25" t="s">
        <v>31</v>
      </c>
      <c r="C52" s="48" t="s">
        <v>13</v>
      </c>
      <c r="D52" s="23">
        <v>0</v>
      </c>
      <c r="E52" s="23">
        <v>0</v>
      </c>
      <c r="F52" s="23">
        <v>0</v>
      </c>
    </row>
    <row r="53" spans="1:6" ht="15.75">
      <c r="A53" s="24" t="s">
        <v>48</v>
      </c>
      <c r="B53" s="25" t="s">
        <v>33</v>
      </c>
      <c r="C53" s="48" t="s">
        <v>13</v>
      </c>
      <c r="D53" s="23">
        <v>0</v>
      </c>
      <c r="E53" s="23">
        <v>0</v>
      </c>
      <c r="F53" s="23">
        <v>0</v>
      </c>
    </row>
    <row r="54" spans="1:6" ht="15.75">
      <c r="A54" s="24"/>
      <c r="B54" s="25" t="s">
        <v>30</v>
      </c>
      <c r="C54" s="48" t="s">
        <v>13</v>
      </c>
      <c r="D54" s="23">
        <v>0</v>
      </c>
      <c r="E54" s="23">
        <v>0</v>
      </c>
      <c r="F54" s="23">
        <v>0</v>
      </c>
    </row>
    <row r="55" spans="1:6" ht="15.75">
      <c r="A55" s="24"/>
      <c r="B55" s="25" t="s">
        <v>31</v>
      </c>
      <c r="C55" s="48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24" t="s">
        <v>49</v>
      </c>
      <c r="B56" s="25" t="s">
        <v>50</v>
      </c>
      <c r="C56" s="48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24" t="s">
        <v>51</v>
      </c>
      <c r="B57" s="25" t="s">
        <v>29</v>
      </c>
      <c r="C57" s="48" t="s">
        <v>13</v>
      </c>
      <c r="D57" s="23">
        <v>0</v>
      </c>
      <c r="E57" s="23">
        <v>0</v>
      </c>
      <c r="F57" s="23">
        <v>0</v>
      </c>
    </row>
    <row r="58" spans="1:6" ht="15.75">
      <c r="A58" s="24"/>
      <c r="B58" s="25" t="s">
        <v>30</v>
      </c>
      <c r="C58" s="48" t="s">
        <v>13</v>
      </c>
      <c r="D58" s="23">
        <v>0</v>
      </c>
      <c r="E58" s="23">
        <v>0</v>
      </c>
      <c r="F58" s="23">
        <v>0</v>
      </c>
    </row>
    <row r="59" spans="1:6" ht="15.75">
      <c r="A59" s="24"/>
      <c r="B59" s="25" t="s">
        <v>31</v>
      </c>
      <c r="C59" s="48" t="s">
        <v>13</v>
      </c>
      <c r="D59" s="23">
        <v>0</v>
      </c>
      <c r="E59" s="23">
        <v>0</v>
      </c>
      <c r="F59" s="23">
        <v>0</v>
      </c>
    </row>
    <row r="60" spans="1:6" ht="15.75">
      <c r="A60" s="24" t="s">
        <v>52</v>
      </c>
      <c r="B60" s="25" t="s">
        <v>33</v>
      </c>
      <c r="C60" s="48" t="s">
        <v>13</v>
      </c>
      <c r="D60" s="23">
        <v>0</v>
      </c>
      <c r="E60" s="23">
        <v>0</v>
      </c>
      <c r="F60" s="23">
        <v>0</v>
      </c>
    </row>
    <row r="61" spans="1:6" ht="15.75">
      <c r="A61" s="24"/>
      <c r="B61" s="25" t="s">
        <v>30</v>
      </c>
      <c r="C61" s="48" t="s">
        <v>13</v>
      </c>
      <c r="D61" s="23">
        <v>0</v>
      </c>
      <c r="E61" s="23">
        <v>0</v>
      </c>
      <c r="F61" s="23">
        <v>0</v>
      </c>
    </row>
    <row r="62" spans="1:6" ht="15.75">
      <c r="A62" s="24"/>
      <c r="B62" s="25" t="s">
        <v>31</v>
      </c>
      <c r="C62" s="48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24" t="s">
        <v>5</v>
      </c>
      <c r="B63" s="25" t="s">
        <v>53</v>
      </c>
      <c r="C63" s="48" t="s">
        <v>13</v>
      </c>
      <c r="D63" s="23">
        <f>D64</f>
        <v>1413.5183299999997</v>
      </c>
      <c r="E63" s="23">
        <f>E64</f>
        <v>1405.6622010000003</v>
      </c>
      <c r="F63" s="23">
        <f>F64</f>
        <v>1413.5181558</v>
      </c>
    </row>
    <row r="64" spans="1:6" ht="15.75">
      <c r="A64" s="24"/>
      <c r="B64" s="25" t="s">
        <v>54</v>
      </c>
      <c r="C64" s="48" t="s">
        <v>13</v>
      </c>
      <c r="D64" s="23">
        <f>D65+D66</f>
        <v>1413.5183299999997</v>
      </c>
      <c r="E64" s="23">
        <f>E65+E66</f>
        <v>1405.6622010000003</v>
      </c>
      <c r="F64" s="23">
        <f>F65+F66</f>
        <v>1413.5181558</v>
      </c>
    </row>
    <row r="65" spans="1:6" ht="15.75">
      <c r="A65" s="24"/>
      <c r="B65" s="25" t="s">
        <v>30</v>
      </c>
      <c r="C65" s="48" t="s">
        <v>13</v>
      </c>
      <c r="D65" s="23">
        <v>750.0391699999998</v>
      </c>
      <c r="E65" s="23">
        <v>767.71065</v>
      </c>
      <c r="F65" s="23">
        <v>750.0391053999999</v>
      </c>
    </row>
    <row r="66" spans="1:6" ht="15.75">
      <c r="A66" s="24"/>
      <c r="B66" s="25" t="s">
        <v>31</v>
      </c>
      <c r="C66" s="48" t="s">
        <v>13</v>
      </c>
      <c r="D66" s="23">
        <v>663.4791599999999</v>
      </c>
      <c r="E66" s="23">
        <v>637.9515510000003</v>
      </c>
      <c r="F66" s="23">
        <v>663.4790504</v>
      </c>
    </row>
    <row r="67" spans="1:6" ht="15.75">
      <c r="A67" s="24"/>
      <c r="B67" s="25" t="s">
        <v>55</v>
      </c>
      <c r="C67" s="48" t="s">
        <v>13</v>
      </c>
      <c r="D67" s="23">
        <v>0</v>
      </c>
      <c r="E67" s="23">
        <v>0</v>
      </c>
      <c r="F67" s="23">
        <v>0</v>
      </c>
    </row>
    <row r="68" spans="1:6" ht="15.75">
      <c r="A68" s="24"/>
      <c r="B68" s="25" t="s">
        <v>30</v>
      </c>
      <c r="C68" s="48" t="s">
        <v>13</v>
      </c>
      <c r="D68" s="23">
        <v>0</v>
      </c>
      <c r="E68" s="23">
        <v>0</v>
      </c>
      <c r="F68" s="23">
        <v>0</v>
      </c>
    </row>
    <row r="69" spans="1:6" ht="15.75">
      <c r="A69" s="24"/>
      <c r="B69" s="25" t="s">
        <v>31</v>
      </c>
      <c r="C69" s="48" t="s">
        <v>13</v>
      </c>
      <c r="D69" s="23">
        <v>0</v>
      </c>
      <c r="E69" s="23">
        <v>0</v>
      </c>
      <c r="F69" s="23">
        <v>0</v>
      </c>
    </row>
    <row r="70" spans="1:6" ht="15.75">
      <c r="A70" s="24"/>
      <c r="B70" s="25" t="s">
        <v>56</v>
      </c>
      <c r="C70" s="48" t="s">
        <v>13</v>
      </c>
      <c r="D70" s="23">
        <v>0</v>
      </c>
      <c r="E70" s="23">
        <v>0</v>
      </c>
      <c r="F70" s="23">
        <v>0</v>
      </c>
    </row>
    <row r="71" spans="1:6" ht="15.75">
      <c r="A71" s="24"/>
      <c r="B71" s="25" t="s">
        <v>30</v>
      </c>
      <c r="C71" s="48" t="s">
        <v>13</v>
      </c>
      <c r="D71" s="23">
        <v>0</v>
      </c>
      <c r="E71" s="23">
        <v>0</v>
      </c>
      <c r="F71" s="23">
        <v>0</v>
      </c>
    </row>
    <row r="72" spans="1:6" ht="15.75">
      <c r="A72" s="24"/>
      <c r="B72" s="25" t="s">
        <v>31</v>
      </c>
      <c r="C72" s="48" t="s">
        <v>13</v>
      </c>
      <c r="D72" s="23">
        <v>0</v>
      </c>
      <c r="E72" s="23">
        <v>0</v>
      </c>
      <c r="F72" s="23">
        <v>0</v>
      </c>
    </row>
    <row r="73" spans="1:6" ht="15.75">
      <c r="A73" s="24"/>
      <c r="B73" s="25" t="s">
        <v>57</v>
      </c>
      <c r="C73" s="48" t="s">
        <v>13</v>
      </c>
      <c r="D73" s="23">
        <v>0</v>
      </c>
      <c r="E73" s="23">
        <v>0</v>
      </c>
      <c r="F73" s="23">
        <v>0</v>
      </c>
    </row>
    <row r="74" spans="1:6" ht="15.75">
      <c r="A74" s="24"/>
      <c r="B74" s="25" t="s">
        <v>30</v>
      </c>
      <c r="C74" s="48" t="s">
        <v>13</v>
      </c>
      <c r="D74" s="23">
        <v>0</v>
      </c>
      <c r="E74" s="23">
        <v>0</v>
      </c>
      <c r="F74" s="23">
        <v>0</v>
      </c>
    </row>
    <row r="75" spans="1:6" ht="15.75">
      <c r="A75" s="24"/>
      <c r="B75" s="25" t="s">
        <v>31</v>
      </c>
      <c r="C75" s="48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24" t="s">
        <v>6</v>
      </c>
      <c r="B76" s="25" t="s">
        <v>58</v>
      </c>
      <c r="C76" s="48" t="s">
        <v>13</v>
      </c>
      <c r="D76" s="23">
        <v>0</v>
      </c>
      <c r="E76" s="23">
        <v>0</v>
      </c>
      <c r="F76" s="23">
        <v>0</v>
      </c>
    </row>
    <row r="77" spans="1:6" ht="15.75">
      <c r="A77" s="24"/>
      <c r="B77" s="25" t="s">
        <v>59</v>
      </c>
      <c r="C77" s="48" t="s">
        <v>13</v>
      </c>
      <c r="D77" s="23">
        <v>0</v>
      </c>
      <c r="E77" s="23">
        <v>0</v>
      </c>
      <c r="F77" s="23">
        <v>0</v>
      </c>
    </row>
    <row r="78" spans="1:6" ht="15.75">
      <c r="A78" s="24"/>
      <c r="B78" s="25" t="s">
        <v>60</v>
      </c>
      <c r="C78" s="48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44" t="s">
        <v>7</v>
      </c>
      <c r="B79" s="45" t="s">
        <v>92</v>
      </c>
      <c r="C79" s="49"/>
      <c r="D79" s="23">
        <v>1.203</v>
      </c>
      <c r="E79" s="23">
        <v>1.203</v>
      </c>
      <c r="F79" s="23">
        <v>1.203</v>
      </c>
    </row>
    <row r="80" spans="1:6" ht="15.75">
      <c r="A80" s="44"/>
      <c r="B80" s="45" t="s">
        <v>23</v>
      </c>
      <c r="C80" s="49"/>
      <c r="D80" s="23">
        <v>0</v>
      </c>
      <c r="E80" s="23">
        <v>0</v>
      </c>
      <c r="F80" s="23">
        <v>0</v>
      </c>
    </row>
    <row r="81" spans="1:6" ht="40.5" customHeight="1">
      <c r="A81" s="44" t="s">
        <v>8</v>
      </c>
      <c r="B81" s="45" t="s">
        <v>61</v>
      </c>
      <c r="C81" s="49" t="s">
        <v>64</v>
      </c>
      <c r="D81" s="23">
        <v>1.101</v>
      </c>
      <c r="E81" s="23">
        <v>1.101</v>
      </c>
      <c r="F81" s="23">
        <v>1.101</v>
      </c>
    </row>
    <row r="82" spans="1:6" ht="81" customHeight="1">
      <c r="A82" s="44" t="s">
        <v>62</v>
      </c>
      <c r="B82" s="45" t="s">
        <v>63</v>
      </c>
      <c r="C82" s="49" t="s">
        <v>64</v>
      </c>
      <c r="D82" s="23">
        <v>0.102</v>
      </c>
      <c r="E82" s="23">
        <v>0.102</v>
      </c>
      <c r="F82" s="23">
        <v>0.102</v>
      </c>
    </row>
    <row r="83" spans="1:6" ht="15.75">
      <c r="A83" s="44"/>
      <c r="B83" s="45" t="s">
        <v>54</v>
      </c>
      <c r="C83" s="49" t="s">
        <v>64</v>
      </c>
      <c r="D83" s="23">
        <v>1.203</v>
      </c>
      <c r="E83" s="23">
        <v>1.2</v>
      </c>
      <c r="F83" s="23">
        <v>1.2</v>
      </c>
    </row>
    <row r="84" spans="1:6" ht="15.75">
      <c r="A84" s="44"/>
      <c r="B84" s="45" t="s">
        <v>55</v>
      </c>
      <c r="C84" s="49" t="s">
        <v>64</v>
      </c>
      <c r="D84" s="23">
        <v>0</v>
      </c>
      <c r="E84" s="23">
        <v>0</v>
      </c>
      <c r="F84" s="23">
        <v>0</v>
      </c>
    </row>
    <row r="85" spans="1:6" ht="15.75">
      <c r="A85" s="44"/>
      <c r="B85" s="45" t="s">
        <v>56</v>
      </c>
      <c r="C85" s="49" t="s">
        <v>64</v>
      </c>
      <c r="D85" s="23">
        <v>0</v>
      </c>
      <c r="E85" s="23">
        <v>0</v>
      </c>
      <c r="F85" s="23">
        <v>0</v>
      </c>
    </row>
    <row r="86" spans="1:6" ht="15.75">
      <c r="A86" s="44"/>
      <c r="B86" s="45" t="s">
        <v>57</v>
      </c>
      <c r="C86" s="49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44" t="s">
        <v>65</v>
      </c>
      <c r="B87" s="45" t="s">
        <v>66</v>
      </c>
      <c r="C87" s="49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44" t="s">
        <v>10</v>
      </c>
      <c r="B88" s="45" t="s">
        <v>93</v>
      </c>
      <c r="C88" s="49"/>
      <c r="D88" s="23">
        <v>1325</v>
      </c>
      <c r="E88" s="23">
        <v>1325</v>
      </c>
      <c r="F88" s="23">
        <v>1325</v>
      </c>
    </row>
    <row r="89" spans="1:6" ht="15.75">
      <c r="A89" s="44"/>
      <c r="B89" s="45" t="s">
        <v>23</v>
      </c>
      <c r="C89" s="49"/>
      <c r="D89" s="23">
        <v>0</v>
      </c>
      <c r="E89" s="23">
        <v>0</v>
      </c>
      <c r="F89" s="23">
        <v>0</v>
      </c>
    </row>
    <row r="90" spans="1:6" ht="37.5" customHeight="1">
      <c r="A90" s="44" t="s">
        <v>11</v>
      </c>
      <c r="B90" s="45" t="s">
        <v>67</v>
      </c>
      <c r="C90" s="49" t="s">
        <v>68</v>
      </c>
      <c r="D90" s="23">
        <v>1200</v>
      </c>
      <c r="E90" s="23">
        <v>1200</v>
      </c>
      <c r="F90" s="23">
        <v>1200</v>
      </c>
    </row>
    <row r="91" spans="1:6" ht="83.25" customHeight="1">
      <c r="A91" s="44" t="s">
        <v>12</v>
      </c>
      <c r="B91" s="45" t="s">
        <v>69</v>
      </c>
      <c r="C91" s="49" t="s">
        <v>68</v>
      </c>
      <c r="D91" s="23">
        <v>125</v>
      </c>
      <c r="E91" s="23">
        <v>125</v>
      </c>
      <c r="F91" s="23">
        <v>125</v>
      </c>
    </row>
    <row r="92" spans="1:6" ht="15.75">
      <c r="A92" s="44"/>
      <c r="B92" s="45" t="s">
        <v>54</v>
      </c>
      <c r="C92" s="49" t="s">
        <v>68</v>
      </c>
      <c r="D92" s="23">
        <v>1325</v>
      </c>
      <c r="E92" s="23">
        <v>1325</v>
      </c>
      <c r="F92" s="23">
        <v>1325</v>
      </c>
    </row>
    <row r="93" spans="1:6" ht="15.75">
      <c r="A93" s="44"/>
      <c r="B93" s="45" t="s">
        <v>55</v>
      </c>
      <c r="C93" s="49" t="s">
        <v>68</v>
      </c>
      <c r="D93" s="23">
        <v>0</v>
      </c>
      <c r="E93" s="23">
        <v>0</v>
      </c>
      <c r="F93" s="23">
        <v>0</v>
      </c>
    </row>
    <row r="94" spans="1:6" ht="15.75">
      <c r="A94" s="44"/>
      <c r="B94" s="45" t="s">
        <v>56</v>
      </c>
      <c r="C94" s="49" t="s">
        <v>68</v>
      </c>
      <c r="D94" s="23">
        <v>0</v>
      </c>
      <c r="E94" s="23">
        <v>0</v>
      </c>
      <c r="F94" s="23">
        <v>0</v>
      </c>
    </row>
    <row r="95" spans="1:6" ht="15.75">
      <c r="A95" s="44"/>
      <c r="B95" s="45" t="s">
        <v>57</v>
      </c>
      <c r="C95" s="49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44" t="s">
        <v>14</v>
      </c>
      <c r="B96" s="45" t="s">
        <v>70</v>
      </c>
      <c r="C96" s="49" t="s">
        <v>68</v>
      </c>
      <c r="D96" s="23">
        <v>1325</v>
      </c>
      <c r="E96" s="23">
        <v>1325</v>
      </c>
      <c r="F96" s="23">
        <v>1325</v>
      </c>
    </row>
    <row r="97" spans="1:6" ht="39.75" customHeight="1">
      <c r="A97" s="46" t="s">
        <v>15</v>
      </c>
      <c r="B97" s="47" t="s">
        <v>71</v>
      </c>
      <c r="C97" s="50" t="s">
        <v>4</v>
      </c>
      <c r="D97" s="23">
        <v>125407.797367627</v>
      </c>
      <c r="E97" s="23">
        <v>137179.86660646577</v>
      </c>
      <c r="F97" s="23">
        <v>166433.18224560548</v>
      </c>
    </row>
    <row r="98" spans="1:6" ht="48" customHeight="1">
      <c r="A98" s="24" t="s">
        <v>72</v>
      </c>
      <c r="B98" s="25" t="s">
        <v>16</v>
      </c>
      <c r="C98" s="48"/>
      <c r="D98" s="23"/>
      <c r="E98" s="23"/>
      <c r="F98" s="23"/>
    </row>
    <row r="99" spans="1:6" ht="30.75" customHeight="1">
      <c r="A99" s="24" t="s">
        <v>73</v>
      </c>
      <c r="B99" s="25" t="s">
        <v>17</v>
      </c>
      <c r="C99" s="48" t="s">
        <v>18</v>
      </c>
      <c r="D99" s="31">
        <v>68.19778612061243</v>
      </c>
      <c r="E99" s="31">
        <v>75.1</v>
      </c>
      <c r="F99" s="31">
        <v>75.82135028187406</v>
      </c>
    </row>
    <row r="100" spans="1:6" ht="34.5" customHeight="1">
      <c r="A100" s="24" t="s">
        <v>74</v>
      </c>
      <c r="B100" s="25" t="s">
        <v>19</v>
      </c>
      <c r="C100" s="48" t="s">
        <v>20</v>
      </c>
      <c r="D100" s="23">
        <v>28.455692509351497</v>
      </c>
      <c r="E100" s="23">
        <v>29.965777698091433</v>
      </c>
      <c r="F100" s="23">
        <v>31.788483272996295</v>
      </c>
    </row>
    <row r="101" spans="1:6" ht="47.25">
      <c r="A101" s="24" t="s">
        <v>75</v>
      </c>
      <c r="B101" s="25" t="s">
        <v>21</v>
      </c>
      <c r="C101" s="48"/>
      <c r="D101" s="23">
        <v>0</v>
      </c>
      <c r="E101" s="32">
        <v>0</v>
      </c>
      <c r="F101" s="33"/>
    </row>
    <row r="102" spans="1:7" ht="27.75" customHeight="1">
      <c r="A102" s="24" t="s">
        <v>76</v>
      </c>
      <c r="B102" s="25" t="s">
        <v>77</v>
      </c>
      <c r="C102" s="48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24" t="s">
        <v>78</v>
      </c>
      <c r="B103" s="25" t="s">
        <v>79</v>
      </c>
      <c r="C103" s="48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55" t="s">
        <v>80</v>
      </c>
      <c r="B104" s="56" t="s">
        <v>81</v>
      </c>
      <c r="C104" s="57" t="s">
        <v>4</v>
      </c>
      <c r="D104" s="58">
        <v>92.54133762699999</v>
      </c>
      <c r="E104" s="58">
        <v>325.47</v>
      </c>
      <c r="F104" s="58">
        <v>560.7095477900002</v>
      </c>
    </row>
    <row r="105" spans="1:6" ht="17.25" customHeight="1">
      <c r="A105" s="55"/>
      <c r="B105" s="56"/>
      <c r="C105" s="57"/>
      <c r="D105" s="59"/>
      <c r="E105" s="59">
        <v>0</v>
      </c>
      <c r="F105" s="59">
        <v>0</v>
      </c>
    </row>
    <row r="106" spans="1:6" ht="27.75" customHeight="1">
      <c r="A106" s="24" t="s">
        <v>82</v>
      </c>
      <c r="B106" s="25" t="s">
        <v>96</v>
      </c>
      <c r="C106" s="48" t="s">
        <v>4</v>
      </c>
      <c r="D106" s="23">
        <v>0</v>
      </c>
      <c r="E106" s="23">
        <v>0</v>
      </c>
      <c r="F106" s="23">
        <v>0</v>
      </c>
    </row>
    <row r="107" spans="1:6" ht="47.25">
      <c r="A107" s="24" t="s">
        <v>83</v>
      </c>
      <c r="B107" s="25" t="s">
        <v>84</v>
      </c>
      <c r="C107" s="48" t="s">
        <v>9</v>
      </c>
      <c r="D107" s="23">
        <v>0</v>
      </c>
      <c r="E107" s="23">
        <v>0</v>
      </c>
      <c r="F107" s="23">
        <v>0</v>
      </c>
    </row>
    <row r="108" spans="1:6" ht="63">
      <c r="A108" s="24" t="s">
        <v>85</v>
      </c>
      <c r="B108" s="25" t="s">
        <v>86</v>
      </c>
      <c r="C108" s="48"/>
      <c r="D108" s="23">
        <v>0</v>
      </c>
      <c r="E108" s="23">
        <v>0</v>
      </c>
      <c r="F108" s="23">
        <v>0</v>
      </c>
    </row>
    <row r="109" spans="1:6" s="6" customFormat="1" ht="17.25" customHeight="1">
      <c r="A109" s="43" t="s">
        <v>94</v>
      </c>
      <c r="B109" s="39"/>
      <c r="C109" s="39"/>
      <c r="D109" s="39"/>
      <c r="E109" s="39"/>
      <c r="F109" s="39"/>
    </row>
  </sheetData>
  <sheetProtection/>
  <mergeCells count="8">
    <mergeCell ref="E1:F1"/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9" right="0.17" top="0.17" bottom="0.17" header="0.1968503937007874" footer="0.196850393700787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1">
      <selection activeCell="G107" sqref="G107"/>
    </sheetView>
  </sheetViews>
  <sheetFormatPr defaultColWidth="9.00390625" defaultRowHeight="12.75"/>
  <cols>
    <col min="1" max="1" width="9.75390625" style="35" customWidth="1"/>
    <col min="2" max="2" width="42.375" style="35" customWidth="1"/>
    <col min="3" max="3" width="13.125" style="35" customWidth="1"/>
    <col min="4" max="5" width="27.625" style="35" customWidth="1"/>
    <col min="6" max="6" width="24.875" style="35" customWidth="1"/>
    <col min="7" max="16384" width="9.125" style="16" customWidth="1"/>
  </cols>
  <sheetData>
    <row r="1" ht="15.75">
      <c r="F1" s="40"/>
    </row>
    <row r="2" ht="15.75">
      <c r="J2" s="16">
        <v>1000</v>
      </c>
    </row>
    <row r="3" ht="73.5" customHeight="1">
      <c r="F3" s="37" t="s">
        <v>24</v>
      </c>
    </row>
    <row r="7" spans="1:6" ht="16.5">
      <c r="A7" s="53" t="s">
        <v>25</v>
      </c>
      <c r="B7" s="54"/>
      <c r="C7" s="54"/>
      <c r="D7" s="54"/>
      <c r="E7" s="54"/>
      <c r="F7" s="54"/>
    </row>
    <row r="9" spans="1:6" ht="15.75">
      <c r="A9" s="35" t="s">
        <v>98</v>
      </c>
      <c r="D9" s="42">
        <f>D49+D56+D63</f>
        <v>214.52652</v>
      </c>
      <c r="E9" s="42">
        <f>E49+E56+E63</f>
        <v>235.8</v>
      </c>
      <c r="F9" s="42">
        <f>F49+F56+F63</f>
        <v>217.11495200000002</v>
      </c>
    </row>
    <row r="10" spans="1:6" s="17" customFormat="1" ht="55.5" customHeight="1">
      <c r="A10" s="30" t="s">
        <v>22</v>
      </c>
      <c r="B10" s="30" t="s">
        <v>0</v>
      </c>
      <c r="C10" s="30" t="s">
        <v>1</v>
      </c>
      <c r="D10" s="30" t="s">
        <v>107</v>
      </c>
      <c r="E10" s="30" t="s">
        <v>108</v>
      </c>
      <c r="F10" s="30" t="s">
        <v>106</v>
      </c>
    </row>
    <row r="11" spans="1:6" s="18" customFormat="1" ht="31.5" customHeight="1">
      <c r="A11" s="24" t="s">
        <v>2</v>
      </c>
      <c r="B11" s="25" t="s">
        <v>26</v>
      </c>
      <c r="C11" s="48"/>
      <c r="D11" s="23">
        <v>797.54032</v>
      </c>
      <c r="E11" s="23">
        <v>841.49</v>
      </c>
      <c r="F11" s="23">
        <v>822.805438</v>
      </c>
    </row>
    <row r="12" spans="1:6" s="18" customFormat="1" ht="15.75">
      <c r="A12" s="24"/>
      <c r="B12" s="25" t="s">
        <v>23</v>
      </c>
      <c r="C12" s="48"/>
      <c r="D12" s="23"/>
      <c r="E12" s="23"/>
      <c r="F12" s="23"/>
    </row>
    <row r="13" spans="1:6" s="18" customFormat="1" ht="33.75" customHeight="1">
      <c r="A13" s="24" t="s">
        <v>3</v>
      </c>
      <c r="B13" s="25" t="s">
        <v>27</v>
      </c>
      <c r="C13" s="48" t="s">
        <v>13</v>
      </c>
      <c r="D13" s="23">
        <v>583.0138000000001</v>
      </c>
      <c r="E13" s="23">
        <f>E14</f>
        <v>605.69</v>
      </c>
      <c r="F13" s="23">
        <f>F14</f>
        <v>605.690486</v>
      </c>
    </row>
    <row r="14" spans="1:6" s="18" customFormat="1" ht="21" customHeight="1">
      <c r="A14" s="24" t="s">
        <v>28</v>
      </c>
      <c r="B14" s="25" t="s">
        <v>29</v>
      </c>
      <c r="C14" s="48" t="s">
        <v>13</v>
      </c>
      <c r="D14" s="23">
        <f>D13</f>
        <v>583.0138000000001</v>
      </c>
      <c r="E14" s="23">
        <f>E15+E16</f>
        <v>605.69</v>
      </c>
      <c r="F14" s="23">
        <f>F15+F16</f>
        <v>605.690486</v>
      </c>
    </row>
    <row r="15" spans="1:6" s="18" customFormat="1" ht="15.75">
      <c r="A15" s="24"/>
      <c r="B15" s="25" t="s">
        <v>30</v>
      </c>
      <c r="C15" s="48" t="s">
        <v>13</v>
      </c>
      <c r="D15" s="23">
        <v>279.26038</v>
      </c>
      <c r="E15" s="23">
        <v>289.7140000000003</v>
      </c>
      <c r="F15" s="23">
        <v>290.598686</v>
      </c>
    </row>
    <row r="16" spans="1:6" s="18" customFormat="1" ht="15.75">
      <c r="A16" s="24"/>
      <c r="B16" s="25" t="s">
        <v>31</v>
      </c>
      <c r="C16" s="48" t="s">
        <v>13</v>
      </c>
      <c r="D16" s="23">
        <v>303.75342</v>
      </c>
      <c r="E16" s="23">
        <v>315.9759999999998</v>
      </c>
      <c r="F16" s="23">
        <v>315.0918</v>
      </c>
    </row>
    <row r="17" spans="1:6" s="18" customFormat="1" ht="15.75">
      <c r="A17" s="24" t="s">
        <v>32</v>
      </c>
      <c r="B17" s="25" t="s">
        <v>33</v>
      </c>
      <c r="C17" s="48" t="s">
        <v>13</v>
      </c>
      <c r="D17" s="23">
        <v>0</v>
      </c>
      <c r="E17" s="23">
        <v>0</v>
      </c>
      <c r="F17" s="23">
        <v>0</v>
      </c>
    </row>
    <row r="18" spans="1:6" s="18" customFormat="1" ht="15.75">
      <c r="A18" s="24"/>
      <c r="B18" s="25" t="s">
        <v>30</v>
      </c>
      <c r="C18" s="48" t="s">
        <v>13</v>
      </c>
      <c r="D18" s="23">
        <v>0</v>
      </c>
      <c r="E18" s="23">
        <v>0</v>
      </c>
      <c r="F18" s="23">
        <v>0</v>
      </c>
    </row>
    <row r="19" spans="1:6" s="18" customFormat="1" ht="15.75">
      <c r="A19" s="24"/>
      <c r="B19" s="25" t="s">
        <v>31</v>
      </c>
      <c r="C19" s="48" t="s">
        <v>13</v>
      </c>
      <c r="D19" s="23">
        <v>0</v>
      </c>
      <c r="E19" s="23">
        <v>0</v>
      </c>
      <c r="F19" s="23">
        <v>0</v>
      </c>
    </row>
    <row r="20" spans="1:6" s="18" customFormat="1" ht="15.75">
      <c r="A20" s="24"/>
      <c r="B20" s="25" t="s">
        <v>23</v>
      </c>
      <c r="C20" s="48" t="s">
        <v>13</v>
      </c>
      <c r="D20" s="23">
        <v>0</v>
      </c>
      <c r="E20" s="23">
        <v>0</v>
      </c>
      <c r="F20" s="23">
        <v>0</v>
      </c>
    </row>
    <row r="21" spans="1:6" s="19" customFormat="1" ht="102" customHeight="1">
      <c r="A21" s="24" t="s">
        <v>34</v>
      </c>
      <c r="B21" s="25" t="s">
        <v>87</v>
      </c>
      <c r="C21" s="48" t="s">
        <v>13</v>
      </c>
      <c r="D21" s="23">
        <v>0</v>
      </c>
      <c r="E21" s="23">
        <v>0</v>
      </c>
      <c r="F21" s="23">
        <v>0</v>
      </c>
    </row>
    <row r="22" spans="1:6" s="18" customFormat="1" ht="27" customHeight="1">
      <c r="A22" s="24" t="s">
        <v>35</v>
      </c>
      <c r="B22" s="25" t="s">
        <v>29</v>
      </c>
      <c r="C22" s="48" t="s">
        <v>13</v>
      </c>
      <c r="D22" s="23">
        <v>0</v>
      </c>
      <c r="E22" s="23">
        <v>0</v>
      </c>
      <c r="F22" s="23">
        <v>0</v>
      </c>
    </row>
    <row r="23" spans="1:6" s="18" customFormat="1" ht="15.75">
      <c r="A23" s="24"/>
      <c r="B23" s="25" t="s">
        <v>30</v>
      </c>
      <c r="C23" s="48" t="s">
        <v>13</v>
      </c>
      <c r="D23" s="23">
        <v>0</v>
      </c>
      <c r="E23" s="23">
        <v>0</v>
      </c>
      <c r="F23" s="23">
        <v>0</v>
      </c>
    </row>
    <row r="24" spans="1:6" s="18" customFormat="1" ht="15.75">
      <c r="A24" s="24"/>
      <c r="B24" s="25" t="s">
        <v>31</v>
      </c>
      <c r="C24" s="48" t="s">
        <v>13</v>
      </c>
      <c r="D24" s="23">
        <v>0</v>
      </c>
      <c r="E24" s="23">
        <v>0</v>
      </c>
      <c r="F24" s="23">
        <v>0</v>
      </c>
    </row>
    <row r="25" spans="1:6" s="18" customFormat="1" ht="15.75">
      <c r="A25" s="24" t="s">
        <v>36</v>
      </c>
      <c r="B25" s="25" t="s">
        <v>33</v>
      </c>
      <c r="C25" s="48" t="s">
        <v>13</v>
      </c>
      <c r="D25" s="23">
        <v>0</v>
      </c>
      <c r="E25" s="23">
        <v>0</v>
      </c>
      <c r="F25" s="23">
        <v>0</v>
      </c>
    </row>
    <row r="26" spans="1:6" s="18" customFormat="1" ht="15.75">
      <c r="A26" s="24"/>
      <c r="B26" s="25" t="s">
        <v>30</v>
      </c>
      <c r="C26" s="48" t="s">
        <v>13</v>
      </c>
      <c r="D26" s="23">
        <v>0</v>
      </c>
      <c r="E26" s="23">
        <v>0</v>
      </c>
      <c r="F26" s="23">
        <v>0</v>
      </c>
    </row>
    <row r="27" spans="1:6" s="18" customFormat="1" ht="15.75">
      <c r="A27" s="24"/>
      <c r="B27" s="25" t="s">
        <v>31</v>
      </c>
      <c r="C27" s="48" t="s">
        <v>13</v>
      </c>
      <c r="D27" s="23">
        <v>0</v>
      </c>
      <c r="E27" s="23">
        <v>0</v>
      </c>
      <c r="F27" s="23">
        <v>0</v>
      </c>
    </row>
    <row r="28" spans="1:6" s="18" customFormat="1" ht="70.5" customHeight="1">
      <c r="A28" s="24" t="s">
        <v>37</v>
      </c>
      <c r="B28" s="25" t="s">
        <v>88</v>
      </c>
      <c r="C28" s="48" t="s">
        <v>13</v>
      </c>
      <c r="D28" s="23">
        <f>D29</f>
        <v>583.0138</v>
      </c>
      <c r="E28" s="23">
        <f>E29</f>
        <v>605.69</v>
      </c>
      <c r="F28" s="23">
        <f>F29</f>
        <v>605.690486</v>
      </c>
    </row>
    <row r="29" spans="1:6" s="18" customFormat="1" ht="24.75" customHeight="1">
      <c r="A29" s="24" t="s">
        <v>38</v>
      </c>
      <c r="B29" s="25" t="s">
        <v>29</v>
      </c>
      <c r="C29" s="48" t="s">
        <v>13</v>
      </c>
      <c r="D29" s="23">
        <f>D30+D31</f>
        <v>583.0138</v>
      </c>
      <c r="E29" s="23">
        <f>E30+E31</f>
        <v>605.69</v>
      </c>
      <c r="F29" s="23">
        <f>F30+F31</f>
        <v>605.690486</v>
      </c>
    </row>
    <row r="30" spans="1:6" s="18" customFormat="1" ht="15.75">
      <c r="A30" s="24"/>
      <c r="B30" s="25" t="s">
        <v>30</v>
      </c>
      <c r="C30" s="48" t="s">
        <v>13</v>
      </c>
      <c r="D30" s="23">
        <f aca="true" t="shared" si="0" ref="D30:F31">D15</f>
        <v>279.26038</v>
      </c>
      <c r="E30" s="23">
        <f t="shared" si="0"/>
        <v>289.7140000000003</v>
      </c>
      <c r="F30" s="23">
        <f t="shared" si="0"/>
        <v>290.598686</v>
      </c>
    </row>
    <row r="31" spans="1:6" s="18" customFormat="1" ht="15.75">
      <c r="A31" s="24"/>
      <c r="B31" s="25" t="s">
        <v>31</v>
      </c>
      <c r="C31" s="48" t="s">
        <v>13</v>
      </c>
      <c r="D31" s="23">
        <f t="shared" si="0"/>
        <v>303.75342</v>
      </c>
      <c r="E31" s="23">
        <f t="shared" si="0"/>
        <v>315.9759999999998</v>
      </c>
      <c r="F31" s="23">
        <f t="shared" si="0"/>
        <v>315.0918</v>
      </c>
    </row>
    <row r="32" spans="1:6" s="18" customFormat="1" ht="15.75">
      <c r="A32" s="24" t="s">
        <v>39</v>
      </c>
      <c r="B32" s="25" t="s">
        <v>33</v>
      </c>
      <c r="C32" s="48" t="s">
        <v>13</v>
      </c>
      <c r="D32" s="23">
        <v>0</v>
      </c>
      <c r="E32" s="23">
        <v>0</v>
      </c>
      <c r="F32" s="23">
        <v>0</v>
      </c>
    </row>
    <row r="33" spans="1:6" s="18" customFormat="1" ht="15.75">
      <c r="A33" s="24"/>
      <c r="B33" s="25" t="s">
        <v>30</v>
      </c>
      <c r="C33" s="48" t="s">
        <v>13</v>
      </c>
      <c r="D33" s="23">
        <v>0</v>
      </c>
      <c r="E33" s="23">
        <v>0</v>
      </c>
      <c r="F33" s="23">
        <v>0</v>
      </c>
    </row>
    <row r="34" spans="1:6" s="18" customFormat="1" ht="15.75">
      <c r="A34" s="24"/>
      <c r="B34" s="25" t="s">
        <v>31</v>
      </c>
      <c r="C34" s="48" t="s">
        <v>13</v>
      </c>
      <c r="D34" s="23">
        <v>0</v>
      </c>
      <c r="E34" s="23">
        <v>0</v>
      </c>
      <c r="F34" s="23">
        <v>0</v>
      </c>
    </row>
    <row r="35" spans="1:6" s="18" customFormat="1" ht="84.75" customHeight="1">
      <c r="A35" s="24" t="s">
        <v>40</v>
      </c>
      <c r="B35" s="25" t="s">
        <v>89</v>
      </c>
      <c r="C35" s="48" t="s">
        <v>13</v>
      </c>
      <c r="D35" s="23">
        <v>0</v>
      </c>
      <c r="E35" s="23">
        <v>0</v>
      </c>
      <c r="F35" s="23">
        <v>0</v>
      </c>
    </row>
    <row r="36" spans="1:6" s="18" customFormat="1" ht="23.25" customHeight="1">
      <c r="A36" s="24" t="s">
        <v>41</v>
      </c>
      <c r="B36" s="25" t="s">
        <v>29</v>
      </c>
      <c r="C36" s="48" t="s">
        <v>13</v>
      </c>
      <c r="D36" s="23">
        <v>0</v>
      </c>
      <c r="E36" s="23">
        <v>0</v>
      </c>
      <c r="F36" s="23">
        <v>0</v>
      </c>
    </row>
    <row r="37" spans="1:6" s="18" customFormat="1" ht="15.75">
      <c r="A37" s="24"/>
      <c r="B37" s="25" t="s">
        <v>30</v>
      </c>
      <c r="C37" s="48" t="s">
        <v>13</v>
      </c>
      <c r="D37" s="23">
        <v>0</v>
      </c>
      <c r="E37" s="23">
        <v>0</v>
      </c>
      <c r="F37" s="23">
        <v>0</v>
      </c>
    </row>
    <row r="38" spans="1:6" s="18" customFormat="1" ht="15.75">
      <c r="A38" s="24"/>
      <c r="B38" s="25" t="s">
        <v>31</v>
      </c>
      <c r="C38" s="48" t="s">
        <v>13</v>
      </c>
      <c r="D38" s="23">
        <v>0</v>
      </c>
      <c r="E38" s="23">
        <v>0</v>
      </c>
      <c r="F38" s="23">
        <v>0</v>
      </c>
    </row>
    <row r="39" spans="1:6" s="18" customFormat="1" ht="15.75">
      <c r="A39" s="24" t="s">
        <v>42</v>
      </c>
      <c r="B39" s="25" t="s">
        <v>33</v>
      </c>
      <c r="C39" s="48" t="s">
        <v>13</v>
      </c>
      <c r="D39" s="23">
        <v>0</v>
      </c>
      <c r="E39" s="23">
        <v>0</v>
      </c>
      <c r="F39" s="23">
        <v>0</v>
      </c>
    </row>
    <row r="40" spans="1:6" s="18" customFormat="1" ht="15.75">
      <c r="A40" s="24"/>
      <c r="B40" s="25" t="s">
        <v>30</v>
      </c>
      <c r="C40" s="48" t="s">
        <v>13</v>
      </c>
      <c r="D40" s="23">
        <v>0</v>
      </c>
      <c r="E40" s="23">
        <v>0</v>
      </c>
      <c r="F40" s="23">
        <v>0</v>
      </c>
    </row>
    <row r="41" spans="1:6" s="18" customFormat="1" ht="15.75">
      <c r="A41" s="24"/>
      <c r="B41" s="25" t="s">
        <v>31</v>
      </c>
      <c r="C41" s="48" t="s">
        <v>13</v>
      </c>
      <c r="D41" s="23">
        <v>0</v>
      </c>
      <c r="E41" s="23">
        <v>0</v>
      </c>
      <c r="F41" s="23">
        <v>0</v>
      </c>
    </row>
    <row r="42" spans="1:6" s="18" customFormat="1" ht="82.5" customHeight="1">
      <c r="A42" s="24" t="s">
        <v>43</v>
      </c>
      <c r="B42" s="25" t="s">
        <v>90</v>
      </c>
      <c r="C42" s="48" t="s">
        <v>13</v>
      </c>
      <c r="D42" s="23">
        <v>0</v>
      </c>
      <c r="E42" s="23">
        <v>0</v>
      </c>
      <c r="F42" s="23">
        <v>0</v>
      </c>
    </row>
    <row r="43" spans="1:6" s="18" customFormat="1" ht="24.75" customHeight="1">
      <c r="A43" s="24" t="s">
        <v>44</v>
      </c>
      <c r="B43" s="25" t="s">
        <v>29</v>
      </c>
      <c r="C43" s="48" t="s">
        <v>13</v>
      </c>
      <c r="D43" s="23">
        <v>0</v>
      </c>
      <c r="E43" s="23">
        <v>0</v>
      </c>
      <c r="F43" s="23">
        <v>0</v>
      </c>
    </row>
    <row r="44" spans="1:6" s="18" customFormat="1" ht="15.75">
      <c r="A44" s="24"/>
      <c r="B44" s="25" t="s">
        <v>30</v>
      </c>
      <c r="C44" s="48" t="s">
        <v>13</v>
      </c>
      <c r="D44" s="23">
        <v>0</v>
      </c>
      <c r="E44" s="23">
        <v>0</v>
      </c>
      <c r="F44" s="23">
        <v>0</v>
      </c>
    </row>
    <row r="45" spans="1:6" s="18" customFormat="1" ht="15.75">
      <c r="A45" s="24"/>
      <c r="B45" s="25" t="s">
        <v>31</v>
      </c>
      <c r="C45" s="48" t="s">
        <v>13</v>
      </c>
      <c r="D45" s="23">
        <v>0</v>
      </c>
      <c r="E45" s="23">
        <v>0</v>
      </c>
      <c r="F45" s="23">
        <v>0</v>
      </c>
    </row>
    <row r="46" spans="1:6" s="18" customFormat="1" ht="15.75">
      <c r="A46" s="24" t="s">
        <v>45</v>
      </c>
      <c r="B46" s="25" t="s">
        <v>33</v>
      </c>
      <c r="C46" s="48" t="s">
        <v>13</v>
      </c>
      <c r="D46" s="23">
        <v>0</v>
      </c>
      <c r="E46" s="23">
        <v>0</v>
      </c>
      <c r="F46" s="23">
        <v>0</v>
      </c>
    </row>
    <row r="47" spans="1:6" ht="15.75">
      <c r="A47" s="24"/>
      <c r="B47" s="25" t="s">
        <v>30</v>
      </c>
      <c r="C47" s="48" t="s">
        <v>13</v>
      </c>
      <c r="D47" s="23">
        <v>0</v>
      </c>
      <c r="E47" s="23">
        <v>0</v>
      </c>
      <c r="F47" s="23">
        <v>0</v>
      </c>
    </row>
    <row r="48" spans="1:6" s="20" customFormat="1" ht="15.75">
      <c r="A48" s="24"/>
      <c r="B48" s="25" t="s">
        <v>31</v>
      </c>
      <c r="C48" s="48" t="s">
        <v>13</v>
      </c>
      <c r="D48" s="23">
        <v>0</v>
      </c>
      <c r="E48" s="23">
        <v>0</v>
      </c>
      <c r="F48" s="23">
        <v>0</v>
      </c>
    </row>
    <row r="49" spans="1:6" s="20" customFormat="1" ht="31.5" customHeight="1">
      <c r="A49" s="24" t="s">
        <v>46</v>
      </c>
      <c r="B49" s="25" t="s">
        <v>91</v>
      </c>
      <c r="C49" s="48" t="s">
        <v>13</v>
      </c>
      <c r="D49" s="23">
        <v>0</v>
      </c>
      <c r="E49" s="23">
        <v>0</v>
      </c>
      <c r="F49" s="23">
        <v>0</v>
      </c>
    </row>
    <row r="50" spans="1:6" s="20" customFormat="1" ht="21" customHeight="1">
      <c r="A50" s="24" t="s">
        <v>47</v>
      </c>
      <c r="B50" s="25" t="s">
        <v>29</v>
      </c>
      <c r="C50" s="48" t="s">
        <v>13</v>
      </c>
      <c r="D50" s="23">
        <v>0</v>
      </c>
      <c r="E50" s="23">
        <v>0</v>
      </c>
      <c r="F50" s="23">
        <v>0</v>
      </c>
    </row>
    <row r="51" spans="1:6" s="20" customFormat="1" ht="15.75">
      <c r="A51" s="24"/>
      <c r="B51" s="25" t="s">
        <v>30</v>
      </c>
      <c r="C51" s="48" t="s">
        <v>13</v>
      </c>
      <c r="D51" s="23">
        <v>0</v>
      </c>
      <c r="E51" s="23">
        <v>0</v>
      </c>
      <c r="F51" s="23">
        <v>0</v>
      </c>
    </row>
    <row r="52" spans="1:6" ht="15.75">
      <c r="A52" s="24"/>
      <c r="B52" s="25" t="s">
        <v>31</v>
      </c>
      <c r="C52" s="48" t="s">
        <v>13</v>
      </c>
      <c r="D52" s="23">
        <v>0</v>
      </c>
      <c r="E52" s="23">
        <v>0</v>
      </c>
      <c r="F52" s="23">
        <v>0</v>
      </c>
    </row>
    <row r="53" spans="1:6" ht="15.75">
      <c r="A53" s="24" t="s">
        <v>48</v>
      </c>
      <c r="B53" s="25" t="s">
        <v>33</v>
      </c>
      <c r="C53" s="48" t="s">
        <v>13</v>
      </c>
      <c r="D53" s="23">
        <v>0</v>
      </c>
      <c r="E53" s="23">
        <v>0</v>
      </c>
      <c r="F53" s="23">
        <v>0</v>
      </c>
    </row>
    <row r="54" spans="1:6" ht="15.75">
      <c r="A54" s="24"/>
      <c r="B54" s="25" t="s">
        <v>30</v>
      </c>
      <c r="C54" s="48" t="s">
        <v>13</v>
      </c>
      <c r="D54" s="23">
        <v>0</v>
      </c>
      <c r="E54" s="23">
        <v>0</v>
      </c>
      <c r="F54" s="23">
        <v>0</v>
      </c>
    </row>
    <row r="55" spans="1:6" ht="15.75">
      <c r="A55" s="24"/>
      <c r="B55" s="25" t="s">
        <v>31</v>
      </c>
      <c r="C55" s="48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24" t="s">
        <v>49</v>
      </c>
      <c r="B56" s="25" t="s">
        <v>50</v>
      </c>
      <c r="C56" s="48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24" t="s">
        <v>51</v>
      </c>
      <c r="B57" s="25" t="s">
        <v>29</v>
      </c>
      <c r="C57" s="48" t="s">
        <v>13</v>
      </c>
      <c r="D57" s="23">
        <v>0</v>
      </c>
      <c r="E57" s="23">
        <v>0</v>
      </c>
      <c r="F57" s="23">
        <v>0</v>
      </c>
    </row>
    <row r="58" spans="1:6" ht="15.75">
      <c r="A58" s="24"/>
      <c r="B58" s="25" t="s">
        <v>30</v>
      </c>
      <c r="C58" s="48" t="s">
        <v>13</v>
      </c>
      <c r="D58" s="23">
        <v>0</v>
      </c>
      <c r="E58" s="23">
        <v>0</v>
      </c>
      <c r="F58" s="23">
        <v>0</v>
      </c>
    </row>
    <row r="59" spans="1:6" ht="15.75">
      <c r="A59" s="24"/>
      <c r="B59" s="25" t="s">
        <v>31</v>
      </c>
      <c r="C59" s="48" t="s">
        <v>13</v>
      </c>
      <c r="D59" s="23">
        <v>0</v>
      </c>
      <c r="E59" s="23">
        <v>0</v>
      </c>
      <c r="F59" s="23">
        <v>0</v>
      </c>
    </row>
    <row r="60" spans="1:6" ht="15.75">
      <c r="A60" s="24" t="s">
        <v>52</v>
      </c>
      <c r="B60" s="25" t="s">
        <v>33</v>
      </c>
      <c r="C60" s="48" t="s">
        <v>13</v>
      </c>
      <c r="D60" s="23">
        <v>0</v>
      </c>
      <c r="E60" s="23">
        <v>0</v>
      </c>
      <c r="F60" s="23">
        <v>0</v>
      </c>
    </row>
    <row r="61" spans="1:6" ht="15.75">
      <c r="A61" s="24"/>
      <c r="B61" s="25" t="s">
        <v>30</v>
      </c>
      <c r="C61" s="48" t="s">
        <v>13</v>
      </c>
      <c r="D61" s="23">
        <v>0</v>
      </c>
      <c r="E61" s="23">
        <v>0</v>
      </c>
      <c r="F61" s="23">
        <v>0</v>
      </c>
    </row>
    <row r="62" spans="1:6" ht="15.75">
      <c r="A62" s="24"/>
      <c r="B62" s="25" t="s">
        <v>31</v>
      </c>
      <c r="C62" s="48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24" t="s">
        <v>5</v>
      </c>
      <c r="B63" s="25" t="s">
        <v>53</v>
      </c>
      <c r="C63" s="48" t="s">
        <v>13</v>
      </c>
      <c r="D63" s="23">
        <f>D64</f>
        <v>214.52652</v>
      </c>
      <c r="E63" s="23">
        <f>E64</f>
        <v>235.8</v>
      </c>
      <c r="F63" s="23">
        <f>F64</f>
        <v>217.11495200000002</v>
      </c>
    </row>
    <row r="64" spans="1:6" ht="15.75">
      <c r="A64" s="24"/>
      <c r="B64" s="25" t="s">
        <v>54</v>
      </c>
      <c r="C64" s="48" t="s">
        <v>13</v>
      </c>
      <c r="D64" s="23">
        <f>D65+D66</f>
        <v>214.52652</v>
      </c>
      <c r="E64" s="23">
        <f>E65+E66</f>
        <v>235.8</v>
      </c>
      <c r="F64" s="23">
        <f>F65+F66</f>
        <v>217.11495200000002</v>
      </c>
    </row>
    <row r="65" spans="1:6" ht="15.75">
      <c r="A65" s="24"/>
      <c r="B65" s="25" t="s">
        <v>30</v>
      </c>
      <c r="C65" s="48" t="s">
        <v>13</v>
      </c>
      <c r="D65" s="23">
        <v>121.96611</v>
      </c>
      <c r="E65" s="23">
        <v>130.79864808464663</v>
      </c>
      <c r="F65" s="23">
        <v>123.05664300000001</v>
      </c>
    </row>
    <row r="66" spans="1:6" ht="15.75">
      <c r="A66" s="24"/>
      <c r="B66" s="25" t="s">
        <v>31</v>
      </c>
      <c r="C66" s="48" t="s">
        <v>13</v>
      </c>
      <c r="D66" s="23">
        <v>92.56040999999999</v>
      </c>
      <c r="E66" s="23">
        <v>105.00135191535338</v>
      </c>
      <c r="F66" s="23">
        <v>94.058309</v>
      </c>
    </row>
    <row r="67" spans="1:6" ht="15.75">
      <c r="A67" s="24"/>
      <c r="B67" s="25" t="s">
        <v>55</v>
      </c>
      <c r="C67" s="48" t="s">
        <v>13</v>
      </c>
      <c r="D67" s="23">
        <v>0</v>
      </c>
      <c r="E67" s="23">
        <v>0</v>
      </c>
      <c r="F67" s="23">
        <v>0</v>
      </c>
    </row>
    <row r="68" spans="1:6" ht="15.75">
      <c r="A68" s="24"/>
      <c r="B68" s="25" t="s">
        <v>30</v>
      </c>
      <c r="C68" s="48" t="s">
        <v>13</v>
      </c>
      <c r="D68" s="23">
        <v>0</v>
      </c>
      <c r="E68" s="23">
        <v>0</v>
      </c>
      <c r="F68" s="23">
        <v>0</v>
      </c>
    </row>
    <row r="69" spans="1:6" ht="15.75">
      <c r="A69" s="24"/>
      <c r="B69" s="25" t="s">
        <v>31</v>
      </c>
      <c r="C69" s="48" t="s">
        <v>13</v>
      </c>
      <c r="D69" s="23">
        <v>0</v>
      </c>
      <c r="E69" s="23">
        <v>0</v>
      </c>
      <c r="F69" s="23">
        <v>0</v>
      </c>
    </row>
    <row r="70" spans="1:6" ht="15.75">
      <c r="A70" s="24"/>
      <c r="B70" s="25" t="s">
        <v>56</v>
      </c>
      <c r="C70" s="48" t="s">
        <v>13</v>
      </c>
      <c r="D70" s="23">
        <v>0</v>
      </c>
      <c r="E70" s="23">
        <v>0</v>
      </c>
      <c r="F70" s="23">
        <v>0</v>
      </c>
    </row>
    <row r="71" spans="1:6" ht="15.75">
      <c r="A71" s="24"/>
      <c r="B71" s="25" t="s">
        <v>30</v>
      </c>
      <c r="C71" s="48" t="s">
        <v>13</v>
      </c>
      <c r="D71" s="23">
        <v>0</v>
      </c>
      <c r="E71" s="23">
        <v>0</v>
      </c>
      <c r="F71" s="23">
        <v>0</v>
      </c>
    </row>
    <row r="72" spans="1:6" ht="15.75">
      <c r="A72" s="24"/>
      <c r="B72" s="25" t="s">
        <v>31</v>
      </c>
      <c r="C72" s="48" t="s">
        <v>13</v>
      </c>
      <c r="D72" s="23">
        <v>0</v>
      </c>
      <c r="E72" s="23">
        <v>0</v>
      </c>
      <c r="F72" s="23">
        <v>0</v>
      </c>
    </row>
    <row r="73" spans="1:6" ht="15.75">
      <c r="A73" s="24"/>
      <c r="B73" s="25" t="s">
        <v>57</v>
      </c>
      <c r="C73" s="48" t="s">
        <v>13</v>
      </c>
      <c r="D73" s="23">
        <v>0</v>
      </c>
      <c r="E73" s="23">
        <v>0</v>
      </c>
      <c r="F73" s="23">
        <v>0</v>
      </c>
    </row>
    <row r="74" spans="1:6" ht="15.75">
      <c r="A74" s="24"/>
      <c r="B74" s="25" t="s">
        <v>30</v>
      </c>
      <c r="C74" s="48" t="s">
        <v>13</v>
      </c>
      <c r="D74" s="23">
        <v>0</v>
      </c>
      <c r="E74" s="23">
        <v>0</v>
      </c>
      <c r="F74" s="23">
        <v>0</v>
      </c>
    </row>
    <row r="75" spans="1:6" ht="15.75">
      <c r="A75" s="24"/>
      <c r="B75" s="25" t="s">
        <v>31</v>
      </c>
      <c r="C75" s="48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24" t="s">
        <v>6</v>
      </c>
      <c r="B76" s="25" t="s">
        <v>58</v>
      </c>
      <c r="C76" s="48" t="s">
        <v>13</v>
      </c>
      <c r="D76" s="23">
        <v>0</v>
      </c>
      <c r="E76" s="23">
        <v>0</v>
      </c>
      <c r="F76" s="23">
        <v>0</v>
      </c>
    </row>
    <row r="77" spans="1:6" ht="15.75">
      <c r="A77" s="24"/>
      <c r="B77" s="25" t="s">
        <v>59</v>
      </c>
      <c r="C77" s="48" t="s">
        <v>13</v>
      </c>
      <c r="D77" s="23">
        <v>0</v>
      </c>
      <c r="E77" s="23">
        <v>0</v>
      </c>
      <c r="F77" s="23">
        <v>0</v>
      </c>
    </row>
    <row r="78" spans="1:6" ht="15.75">
      <c r="A78" s="24"/>
      <c r="B78" s="25" t="s">
        <v>60</v>
      </c>
      <c r="C78" s="48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24" t="s">
        <v>7</v>
      </c>
      <c r="B79" s="25" t="s">
        <v>92</v>
      </c>
      <c r="C79" s="48"/>
      <c r="D79" s="23">
        <f>D81+D82</f>
        <v>0.316</v>
      </c>
      <c r="E79" s="23">
        <f>E81+E82</f>
        <v>0.316</v>
      </c>
      <c r="F79" s="23">
        <f>F81+F82</f>
        <v>0.316</v>
      </c>
    </row>
    <row r="80" spans="1:6" ht="15.75">
      <c r="A80" s="24"/>
      <c r="B80" s="25" t="s">
        <v>23</v>
      </c>
      <c r="C80" s="48"/>
      <c r="D80" s="23">
        <v>0</v>
      </c>
      <c r="E80" s="23">
        <v>0</v>
      </c>
      <c r="F80" s="23">
        <v>0</v>
      </c>
    </row>
    <row r="81" spans="1:6" ht="40.5" customHeight="1">
      <c r="A81" s="24" t="s">
        <v>8</v>
      </c>
      <c r="B81" s="25" t="s">
        <v>61</v>
      </c>
      <c r="C81" s="48" t="s">
        <v>64</v>
      </c>
      <c r="D81" s="23">
        <v>0.296</v>
      </c>
      <c r="E81" s="23">
        <v>0.296</v>
      </c>
      <c r="F81" s="23">
        <v>0.296</v>
      </c>
    </row>
    <row r="82" spans="1:6" ht="81" customHeight="1">
      <c r="A82" s="24" t="s">
        <v>62</v>
      </c>
      <c r="B82" s="25" t="s">
        <v>63</v>
      </c>
      <c r="C82" s="48" t="s">
        <v>64</v>
      </c>
      <c r="D82" s="23">
        <v>0.02</v>
      </c>
      <c r="E82" s="23">
        <v>0.02</v>
      </c>
      <c r="F82" s="23">
        <v>0.02</v>
      </c>
    </row>
    <row r="83" spans="1:6" ht="15.75">
      <c r="A83" s="24"/>
      <c r="B83" s="25" t="s">
        <v>54</v>
      </c>
      <c r="C83" s="48" t="s">
        <v>64</v>
      </c>
      <c r="D83" s="23">
        <v>0.32</v>
      </c>
      <c r="E83" s="23">
        <v>0.32</v>
      </c>
      <c r="F83" s="23">
        <v>0.32</v>
      </c>
    </row>
    <row r="84" spans="1:6" ht="15.75">
      <c r="A84" s="24"/>
      <c r="B84" s="25" t="s">
        <v>55</v>
      </c>
      <c r="C84" s="48" t="s">
        <v>64</v>
      </c>
      <c r="D84" s="23">
        <v>0</v>
      </c>
      <c r="E84" s="23">
        <v>0</v>
      </c>
      <c r="F84" s="23">
        <v>0</v>
      </c>
    </row>
    <row r="85" spans="1:6" ht="15.75">
      <c r="A85" s="24"/>
      <c r="B85" s="25" t="s">
        <v>56</v>
      </c>
      <c r="C85" s="48" t="s">
        <v>64</v>
      </c>
      <c r="D85" s="23">
        <v>0</v>
      </c>
      <c r="E85" s="23">
        <v>0</v>
      </c>
      <c r="F85" s="23">
        <v>0</v>
      </c>
    </row>
    <row r="86" spans="1:6" ht="15.75">
      <c r="A86" s="24"/>
      <c r="B86" s="25" t="s">
        <v>57</v>
      </c>
      <c r="C86" s="48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24" t="s">
        <v>65</v>
      </c>
      <c r="B87" s="25" t="s">
        <v>66</v>
      </c>
      <c r="C87" s="48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24" t="s">
        <v>10</v>
      </c>
      <c r="B88" s="25" t="s">
        <v>93</v>
      </c>
      <c r="C88" s="48"/>
      <c r="D88" s="23">
        <f>D90+D91</f>
        <v>326</v>
      </c>
      <c r="E88" s="23">
        <f>E90+E91</f>
        <v>326</v>
      </c>
      <c r="F88" s="23">
        <f>F90+F91</f>
        <v>326</v>
      </c>
    </row>
    <row r="89" spans="1:6" ht="15.75">
      <c r="A89" s="24"/>
      <c r="B89" s="25" t="s">
        <v>23</v>
      </c>
      <c r="C89" s="48"/>
      <c r="D89" s="23">
        <v>0</v>
      </c>
      <c r="E89" s="23">
        <v>0</v>
      </c>
      <c r="F89" s="23">
        <v>0</v>
      </c>
    </row>
    <row r="90" spans="1:6" ht="37.5" customHeight="1">
      <c r="A90" s="24" t="s">
        <v>11</v>
      </c>
      <c r="B90" s="25" t="s">
        <v>67</v>
      </c>
      <c r="C90" s="48" t="s">
        <v>68</v>
      </c>
      <c r="D90" s="23">
        <v>296</v>
      </c>
      <c r="E90" s="23">
        <v>296</v>
      </c>
      <c r="F90" s="23">
        <v>296</v>
      </c>
    </row>
    <row r="91" spans="1:6" ht="83.25" customHeight="1">
      <c r="A91" s="24" t="s">
        <v>12</v>
      </c>
      <c r="B91" s="25" t="s">
        <v>69</v>
      </c>
      <c r="C91" s="48" t="s">
        <v>68</v>
      </c>
      <c r="D91" s="23">
        <v>30</v>
      </c>
      <c r="E91" s="23">
        <v>30</v>
      </c>
      <c r="F91" s="23">
        <v>30</v>
      </c>
    </row>
    <row r="92" spans="1:6" ht="15.75">
      <c r="A92" s="24"/>
      <c r="B92" s="25" t="s">
        <v>54</v>
      </c>
      <c r="C92" s="48" t="s">
        <v>68</v>
      </c>
      <c r="D92" s="23">
        <v>326</v>
      </c>
      <c r="E92" s="23">
        <v>326</v>
      </c>
      <c r="F92" s="23">
        <v>326</v>
      </c>
    </row>
    <row r="93" spans="1:6" ht="15.75">
      <c r="A93" s="24"/>
      <c r="B93" s="25" t="s">
        <v>55</v>
      </c>
      <c r="C93" s="48" t="s">
        <v>68</v>
      </c>
      <c r="D93" s="23">
        <v>0</v>
      </c>
      <c r="E93" s="23">
        <v>0</v>
      </c>
      <c r="F93" s="23">
        <v>0</v>
      </c>
    </row>
    <row r="94" spans="1:6" ht="15.75">
      <c r="A94" s="24"/>
      <c r="B94" s="25" t="s">
        <v>56</v>
      </c>
      <c r="C94" s="48" t="s">
        <v>68</v>
      </c>
      <c r="D94" s="23">
        <v>0</v>
      </c>
      <c r="E94" s="23">
        <v>0</v>
      </c>
      <c r="F94" s="23">
        <v>0</v>
      </c>
    </row>
    <row r="95" spans="1:6" ht="15.75">
      <c r="A95" s="24"/>
      <c r="B95" s="25" t="s">
        <v>57</v>
      </c>
      <c r="C95" s="48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24" t="s">
        <v>14</v>
      </c>
      <c r="B96" s="25" t="s">
        <v>70</v>
      </c>
      <c r="C96" s="48" t="s">
        <v>68</v>
      </c>
      <c r="D96" s="23">
        <v>326</v>
      </c>
      <c r="E96" s="23">
        <v>326</v>
      </c>
      <c r="F96" s="23">
        <v>326</v>
      </c>
    </row>
    <row r="97" spans="1:6" ht="39.75" customHeight="1">
      <c r="A97" s="24" t="s">
        <v>15</v>
      </c>
      <c r="B97" s="25" t="s">
        <v>71</v>
      </c>
      <c r="C97" s="48" t="s">
        <v>4</v>
      </c>
      <c r="D97" s="23">
        <v>18831.398929002</v>
      </c>
      <c r="E97" s="23">
        <v>19621.11193670959</v>
      </c>
      <c r="F97" s="23">
        <v>26122.951208018476</v>
      </c>
    </row>
    <row r="98" spans="1:6" ht="48" customHeight="1">
      <c r="A98" s="24" t="s">
        <v>72</v>
      </c>
      <c r="B98" s="25" t="s">
        <v>16</v>
      </c>
      <c r="C98" s="48"/>
      <c r="D98" s="23"/>
      <c r="E98" s="23"/>
      <c r="F98" s="23"/>
    </row>
    <row r="99" spans="1:6" ht="30.75" customHeight="1">
      <c r="A99" s="24" t="s">
        <v>73</v>
      </c>
      <c r="B99" s="25" t="s">
        <v>17</v>
      </c>
      <c r="C99" s="48" t="s">
        <v>18</v>
      </c>
      <c r="D99" s="31">
        <v>13.142678679497056</v>
      </c>
      <c r="E99" s="31">
        <v>13.5</v>
      </c>
      <c r="F99" s="31">
        <v>14.478707758447888</v>
      </c>
    </row>
    <row r="100" spans="1:6" ht="34.5" customHeight="1">
      <c r="A100" s="24" t="s">
        <v>74</v>
      </c>
      <c r="B100" s="25" t="s">
        <v>19</v>
      </c>
      <c r="C100" s="48" t="s">
        <v>20</v>
      </c>
      <c r="D100" s="23">
        <v>28.33667219461016</v>
      </c>
      <c r="E100" s="23">
        <v>27.736728395061732</v>
      </c>
      <c r="F100" s="23">
        <v>30.25151562755124</v>
      </c>
    </row>
    <row r="101" spans="1:6" ht="47.25">
      <c r="A101" s="24" t="s">
        <v>75</v>
      </c>
      <c r="B101" s="25" t="s">
        <v>21</v>
      </c>
      <c r="C101" s="48"/>
      <c r="D101" s="23">
        <v>0</v>
      </c>
      <c r="E101" s="32">
        <v>0</v>
      </c>
      <c r="F101" s="33"/>
    </row>
    <row r="102" spans="1:7" ht="27.75" customHeight="1">
      <c r="A102" s="24" t="s">
        <v>76</v>
      </c>
      <c r="B102" s="25" t="s">
        <v>77</v>
      </c>
      <c r="C102" s="48" t="s">
        <v>4</v>
      </c>
      <c r="D102" s="23">
        <v>0</v>
      </c>
      <c r="E102" s="23">
        <v>0</v>
      </c>
      <c r="F102" s="23">
        <v>0</v>
      </c>
      <c r="G102" s="21"/>
    </row>
    <row r="103" spans="1:6" ht="27.75" customHeight="1">
      <c r="A103" s="24" t="s">
        <v>78</v>
      </c>
      <c r="B103" s="25" t="s">
        <v>79</v>
      </c>
      <c r="C103" s="48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55" t="s">
        <v>80</v>
      </c>
      <c r="B104" s="56" t="s">
        <v>81</v>
      </c>
      <c r="C104" s="57" t="s">
        <v>4</v>
      </c>
      <c r="D104" s="58">
        <v>96.695039002</v>
      </c>
      <c r="E104" s="58">
        <v>34.74</v>
      </c>
      <c r="F104" s="58">
        <v>66.57156329999998</v>
      </c>
    </row>
    <row r="105" spans="1:6" ht="17.25" customHeight="1">
      <c r="A105" s="55"/>
      <c r="B105" s="56"/>
      <c r="C105" s="57"/>
      <c r="D105" s="59"/>
      <c r="E105" s="59">
        <v>0</v>
      </c>
      <c r="F105" s="59">
        <v>0</v>
      </c>
    </row>
    <row r="106" spans="1:6" ht="27.75" customHeight="1">
      <c r="A106" s="24" t="s">
        <v>82</v>
      </c>
      <c r="B106" s="25" t="s">
        <v>96</v>
      </c>
      <c r="C106" s="48" t="s">
        <v>4</v>
      </c>
      <c r="D106" s="23">
        <v>0</v>
      </c>
      <c r="E106" s="23">
        <v>0</v>
      </c>
      <c r="F106" s="23">
        <v>0</v>
      </c>
    </row>
    <row r="107" spans="1:6" ht="47.25">
      <c r="A107" s="24" t="s">
        <v>83</v>
      </c>
      <c r="B107" s="25" t="s">
        <v>84</v>
      </c>
      <c r="C107" s="48" t="s">
        <v>9</v>
      </c>
      <c r="D107" s="23">
        <v>0</v>
      </c>
      <c r="E107" s="23">
        <v>0</v>
      </c>
      <c r="F107" s="23">
        <v>0</v>
      </c>
    </row>
    <row r="108" spans="1:6" ht="63">
      <c r="A108" s="24" t="s">
        <v>85</v>
      </c>
      <c r="B108" s="25" t="s">
        <v>86</v>
      </c>
      <c r="C108" s="48"/>
      <c r="D108" s="23">
        <v>0</v>
      </c>
      <c r="E108" s="23">
        <v>0</v>
      </c>
      <c r="F108" s="23">
        <v>0</v>
      </c>
    </row>
    <row r="109" spans="1:6" s="20" customFormat="1" ht="17.25" customHeight="1">
      <c r="A109" s="43" t="s">
        <v>94</v>
      </c>
      <c r="B109" s="39"/>
      <c r="C109" s="39"/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17" bottom="0.17" header="0.1968503937007874" footer="0.1968503937007874"/>
  <pageSetup fitToHeight="0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1">
      <selection activeCell="G107" sqref="G107"/>
    </sheetView>
  </sheetViews>
  <sheetFormatPr defaultColWidth="9.00390625" defaultRowHeight="12.75"/>
  <cols>
    <col min="1" max="1" width="9.75390625" style="35" customWidth="1"/>
    <col min="2" max="2" width="42.375" style="35" customWidth="1"/>
    <col min="3" max="3" width="13.125" style="35" customWidth="1"/>
    <col min="4" max="5" width="27.625" style="35" customWidth="1"/>
    <col min="6" max="6" width="24.125" style="35" customWidth="1"/>
    <col min="7" max="16384" width="9.125" style="1" customWidth="1"/>
  </cols>
  <sheetData>
    <row r="1" ht="15.75">
      <c r="F1" s="40"/>
    </row>
    <row r="2" ht="15.75">
      <c r="J2" s="1">
        <v>1000</v>
      </c>
    </row>
    <row r="3" ht="73.5" customHeight="1">
      <c r="F3" s="37" t="s">
        <v>24</v>
      </c>
    </row>
    <row r="7" spans="1:6" ht="16.5">
      <c r="A7" s="53" t="s">
        <v>25</v>
      </c>
      <c r="B7" s="54"/>
      <c r="C7" s="54"/>
      <c r="D7" s="54"/>
      <c r="E7" s="54"/>
      <c r="F7" s="54"/>
    </row>
    <row r="9" spans="1:7" ht="15.75">
      <c r="A9" s="35" t="s">
        <v>99</v>
      </c>
      <c r="D9" s="42">
        <f>D49+D56+D63</f>
        <v>184.65654</v>
      </c>
      <c r="E9" s="42">
        <f>E49+E56+E63</f>
        <v>181.92996</v>
      </c>
      <c r="F9" s="42">
        <f>F49+F56+F63</f>
        <v>185.08857</v>
      </c>
      <c r="G9" s="15"/>
    </row>
    <row r="10" spans="1:6" s="2" customFormat="1" ht="55.5" customHeight="1">
      <c r="A10" s="30" t="s">
        <v>22</v>
      </c>
      <c r="B10" s="30" t="s">
        <v>0</v>
      </c>
      <c r="C10" s="30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24" t="s">
        <v>2</v>
      </c>
      <c r="B11" s="25" t="s">
        <v>26</v>
      </c>
      <c r="C11" s="48"/>
      <c r="D11" s="23">
        <v>1535.3263499999998</v>
      </c>
      <c r="E11" s="23">
        <v>1572.77378</v>
      </c>
      <c r="F11" s="23">
        <v>1575.931996</v>
      </c>
    </row>
    <row r="12" spans="1:6" s="3" customFormat="1" ht="15.75">
      <c r="A12" s="24"/>
      <c r="B12" s="25" t="s">
        <v>23</v>
      </c>
      <c r="C12" s="48"/>
      <c r="D12" s="23"/>
      <c r="E12" s="23"/>
      <c r="F12" s="23"/>
    </row>
    <row r="13" spans="1:6" s="3" customFormat="1" ht="33.75" customHeight="1">
      <c r="A13" s="24" t="s">
        <v>3</v>
      </c>
      <c r="B13" s="25" t="s">
        <v>27</v>
      </c>
      <c r="C13" s="48" t="s">
        <v>13</v>
      </c>
      <c r="D13" s="23">
        <v>1350.6698099999999</v>
      </c>
      <c r="E13" s="23">
        <f>E14</f>
        <v>1390.84382</v>
      </c>
      <c r="F13" s="23">
        <f>F14</f>
        <v>1390.843426</v>
      </c>
    </row>
    <row r="14" spans="1:6" s="3" customFormat="1" ht="21" customHeight="1">
      <c r="A14" s="24" t="s">
        <v>28</v>
      </c>
      <c r="B14" s="25" t="s">
        <v>29</v>
      </c>
      <c r="C14" s="48" t="s">
        <v>13</v>
      </c>
      <c r="D14" s="23">
        <f>D13</f>
        <v>1350.6698099999999</v>
      </c>
      <c r="E14" s="23">
        <f>E15+E16</f>
        <v>1390.84382</v>
      </c>
      <c r="F14" s="23">
        <f>F15+F16</f>
        <v>1390.843426</v>
      </c>
    </row>
    <row r="15" spans="1:6" s="3" customFormat="1" ht="15.75">
      <c r="A15" s="24"/>
      <c r="B15" s="25" t="s">
        <v>30</v>
      </c>
      <c r="C15" s="48" t="s">
        <v>13</v>
      </c>
      <c r="D15" s="23">
        <v>669.63474</v>
      </c>
      <c r="E15" s="23">
        <v>723.02746</v>
      </c>
      <c r="F15" s="23">
        <v>689.721656</v>
      </c>
    </row>
    <row r="16" spans="1:6" s="3" customFormat="1" ht="15.75">
      <c r="A16" s="24"/>
      <c r="B16" s="25" t="s">
        <v>31</v>
      </c>
      <c r="C16" s="48" t="s">
        <v>13</v>
      </c>
      <c r="D16" s="23">
        <v>681.03507</v>
      </c>
      <c r="E16" s="23">
        <v>667.81636</v>
      </c>
      <c r="F16" s="23">
        <v>701.12177</v>
      </c>
    </row>
    <row r="17" spans="1:6" s="3" customFormat="1" ht="15.75">
      <c r="A17" s="24" t="s">
        <v>32</v>
      </c>
      <c r="B17" s="25" t="s">
        <v>33</v>
      </c>
      <c r="C17" s="48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24"/>
      <c r="B18" s="25" t="s">
        <v>30</v>
      </c>
      <c r="C18" s="48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24"/>
      <c r="B19" s="25" t="s">
        <v>31</v>
      </c>
      <c r="C19" s="48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24"/>
      <c r="B20" s="25" t="s">
        <v>23</v>
      </c>
      <c r="C20" s="48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24" t="s">
        <v>34</v>
      </c>
      <c r="B21" s="25" t="s">
        <v>87</v>
      </c>
      <c r="C21" s="48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24" t="s">
        <v>35</v>
      </c>
      <c r="B22" s="25" t="s">
        <v>29</v>
      </c>
      <c r="C22" s="48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24"/>
      <c r="B23" s="25" t="s">
        <v>30</v>
      </c>
      <c r="C23" s="48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24"/>
      <c r="B24" s="25" t="s">
        <v>31</v>
      </c>
      <c r="C24" s="48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24" t="s">
        <v>36</v>
      </c>
      <c r="B25" s="25" t="s">
        <v>33</v>
      </c>
      <c r="C25" s="48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24"/>
      <c r="B26" s="25" t="s">
        <v>30</v>
      </c>
      <c r="C26" s="48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24"/>
      <c r="B27" s="25" t="s">
        <v>31</v>
      </c>
      <c r="C27" s="48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24" t="s">
        <v>37</v>
      </c>
      <c r="B28" s="25" t="s">
        <v>88</v>
      </c>
      <c r="C28" s="48" t="s">
        <v>13</v>
      </c>
      <c r="D28" s="23">
        <f>D29</f>
        <v>1350.6698099999999</v>
      </c>
      <c r="E28" s="23">
        <f>E29</f>
        <v>1390.84382</v>
      </c>
      <c r="F28" s="23">
        <f>F29</f>
        <v>1390.843426</v>
      </c>
    </row>
    <row r="29" spans="1:6" s="3" customFormat="1" ht="24.75" customHeight="1">
      <c r="A29" s="24" t="s">
        <v>38</v>
      </c>
      <c r="B29" s="25" t="s">
        <v>29</v>
      </c>
      <c r="C29" s="48" t="s">
        <v>13</v>
      </c>
      <c r="D29" s="23">
        <f>D30+D31</f>
        <v>1350.6698099999999</v>
      </c>
      <c r="E29" s="23">
        <f>E30+E31</f>
        <v>1390.84382</v>
      </c>
      <c r="F29" s="23">
        <f>F30+F31</f>
        <v>1390.843426</v>
      </c>
    </row>
    <row r="30" spans="1:6" s="3" customFormat="1" ht="15.75">
      <c r="A30" s="24"/>
      <c r="B30" s="25" t="s">
        <v>30</v>
      </c>
      <c r="C30" s="48" t="s">
        <v>13</v>
      </c>
      <c r="D30" s="23">
        <f aca="true" t="shared" si="0" ref="D30:F31">D15</f>
        <v>669.63474</v>
      </c>
      <c r="E30" s="23">
        <f t="shared" si="0"/>
        <v>723.02746</v>
      </c>
      <c r="F30" s="23">
        <f t="shared" si="0"/>
        <v>689.721656</v>
      </c>
    </row>
    <row r="31" spans="1:6" s="3" customFormat="1" ht="15.75">
      <c r="A31" s="24"/>
      <c r="B31" s="25" t="s">
        <v>31</v>
      </c>
      <c r="C31" s="48" t="s">
        <v>13</v>
      </c>
      <c r="D31" s="23">
        <f t="shared" si="0"/>
        <v>681.03507</v>
      </c>
      <c r="E31" s="23">
        <f t="shared" si="0"/>
        <v>667.81636</v>
      </c>
      <c r="F31" s="23">
        <f t="shared" si="0"/>
        <v>701.12177</v>
      </c>
    </row>
    <row r="32" spans="1:6" s="3" customFormat="1" ht="15.75">
      <c r="A32" s="24" t="s">
        <v>39</v>
      </c>
      <c r="B32" s="25" t="s">
        <v>33</v>
      </c>
      <c r="C32" s="48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24"/>
      <c r="B33" s="25" t="s">
        <v>30</v>
      </c>
      <c r="C33" s="48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24"/>
      <c r="B34" s="25" t="s">
        <v>31</v>
      </c>
      <c r="C34" s="48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24" t="s">
        <v>40</v>
      </c>
      <c r="B35" s="25" t="s">
        <v>89</v>
      </c>
      <c r="C35" s="48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24" t="s">
        <v>41</v>
      </c>
      <c r="B36" s="25" t="s">
        <v>29</v>
      </c>
      <c r="C36" s="48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24"/>
      <c r="B37" s="25" t="s">
        <v>30</v>
      </c>
      <c r="C37" s="48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24"/>
      <c r="B38" s="25" t="s">
        <v>31</v>
      </c>
      <c r="C38" s="48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24" t="s">
        <v>42</v>
      </c>
      <c r="B39" s="25" t="s">
        <v>33</v>
      </c>
      <c r="C39" s="48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24"/>
      <c r="B40" s="25" t="s">
        <v>30</v>
      </c>
      <c r="C40" s="48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24"/>
      <c r="B41" s="25" t="s">
        <v>31</v>
      </c>
      <c r="C41" s="48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24" t="s">
        <v>43</v>
      </c>
      <c r="B42" s="25" t="s">
        <v>90</v>
      </c>
      <c r="C42" s="48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24" t="s">
        <v>44</v>
      </c>
      <c r="B43" s="25" t="s">
        <v>29</v>
      </c>
      <c r="C43" s="48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24"/>
      <c r="B44" s="25" t="s">
        <v>30</v>
      </c>
      <c r="C44" s="48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24"/>
      <c r="B45" s="25" t="s">
        <v>31</v>
      </c>
      <c r="C45" s="48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24" t="s">
        <v>45</v>
      </c>
      <c r="B46" s="25" t="s">
        <v>33</v>
      </c>
      <c r="C46" s="48" t="s">
        <v>13</v>
      </c>
      <c r="D46" s="23">
        <v>0</v>
      </c>
      <c r="E46" s="23">
        <v>0</v>
      </c>
      <c r="F46" s="23">
        <v>0</v>
      </c>
    </row>
    <row r="47" spans="1:6" ht="15.75">
      <c r="A47" s="24"/>
      <c r="B47" s="25" t="s">
        <v>30</v>
      </c>
      <c r="C47" s="48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24"/>
      <c r="B48" s="25" t="s">
        <v>31</v>
      </c>
      <c r="C48" s="48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24" t="s">
        <v>46</v>
      </c>
      <c r="B49" s="25" t="s">
        <v>91</v>
      </c>
      <c r="C49" s="48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24" t="s">
        <v>47</v>
      </c>
      <c r="B50" s="25" t="s">
        <v>29</v>
      </c>
      <c r="C50" s="48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24"/>
      <c r="B51" s="25" t="s">
        <v>30</v>
      </c>
      <c r="C51" s="48" t="s">
        <v>13</v>
      </c>
      <c r="D51" s="23">
        <v>0</v>
      </c>
      <c r="E51" s="23">
        <v>0</v>
      </c>
      <c r="F51" s="23">
        <v>0</v>
      </c>
    </row>
    <row r="52" spans="1:6" ht="15.75">
      <c r="A52" s="24"/>
      <c r="B52" s="25" t="s">
        <v>31</v>
      </c>
      <c r="C52" s="48" t="s">
        <v>13</v>
      </c>
      <c r="D52" s="23">
        <v>0</v>
      </c>
      <c r="E52" s="23">
        <v>0</v>
      </c>
      <c r="F52" s="23">
        <v>0</v>
      </c>
    </row>
    <row r="53" spans="1:6" ht="15.75">
      <c r="A53" s="24" t="s">
        <v>48</v>
      </c>
      <c r="B53" s="25" t="s">
        <v>33</v>
      </c>
      <c r="C53" s="48" t="s">
        <v>13</v>
      </c>
      <c r="D53" s="23">
        <v>0</v>
      </c>
      <c r="E53" s="23">
        <v>0</v>
      </c>
      <c r="F53" s="23">
        <v>0</v>
      </c>
    </row>
    <row r="54" spans="1:6" ht="15.75">
      <c r="A54" s="24"/>
      <c r="B54" s="25" t="s">
        <v>30</v>
      </c>
      <c r="C54" s="48" t="s">
        <v>13</v>
      </c>
      <c r="D54" s="23">
        <v>0</v>
      </c>
      <c r="E54" s="23">
        <v>0</v>
      </c>
      <c r="F54" s="23">
        <v>0</v>
      </c>
    </row>
    <row r="55" spans="1:6" ht="15.75">
      <c r="A55" s="24"/>
      <c r="B55" s="25" t="s">
        <v>31</v>
      </c>
      <c r="C55" s="48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24" t="s">
        <v>49</v>
      </c>
      <c r="B56" s="25" t="s">
        <v>50</v>
      </c>
      <c r="C56" s="48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24" t="s">
        <v>51</v>
      </c>
      <c r="B57" s="25" t="s">
        <v>29</v>
      </c>
      <c r="C57" s="48" t="s">
        <v>13</v>
      </c>
      <c r="D57" s="23">
        <v>0</v>
      </c>
      <c r="E57" s="23">
        <v>0</v>
      </c>
      <c r="F57" s="23">
        <v>0</v>
      </c>
    </row>
    <row r="58" spans="1:6" ht="15.75">
      <c r="A58" s="24"/>
      <c r="B58" s="25" t="s">
        <v>30</v>
      </c>
      <c r="C58" s="48" t="s">
        <v>13</v>
      </c>
      <c r="D58" s="23">
        <v>0</v>
      </c>
      <c r="E58" s="23">
        <v>0</v>
      </c>
      <c r="F58" s="23">
        <v>0</v>
      </c>
    </row>
    <row r="59" spans="1:6" ht="15.75">
      <c r="A59" s="24"/>
      <c r="B59" s="25" t="s">
        <v>31</v>
      </c>
      <c r="C59" s="48" t="s">
        <v>13</v>
      </c>
      <c r="D59" s="23">
        <v>0</v>
      </c>
      <c r="E59" s="23">
        <v>0</v>
      </c>
      <c r="F59" s="23">
        <v>0</v>
      </c>
    </row>
    <row r="60" spans="1:6" ht="15.75">
      <c r="A60" s="24" t="s">
        <v>52</v>
      </c>
      <c r="B60" s="25" t="s">
        <v>33</v>
      </c>
      <c r="C60" s="48" t="s">
        <v>13</v>
      </c>
      <c r="D60" s="23">
        <v>0</v>
      </c>
      <c r="E60" s="23">
        <v>0</v>
      </c>
      <c r="F60" s="23">
        <v>0</v>
      </c>
    </row>
    <row r="61" spans="1:6" ht="15.75">
      <c r="A61" s="24"/>
      <c r="B61" s="25" t="s">
        <v>30</v>
      </c>
      <c r="C61" s="48" t="s">
        <v>13</v>
      </c>
      <c r="D61" s="23">
        <v>0</v>
      </c>
      <c r="E61" s="23">
        <v>0</v>
      </c>
      <c r="F61" s="23">
        <v>0</v>
      </c>
    </row>
    <row r="62" spans="1:6" ht="15.75">
      <c r="A62" s="24"/>
      <c r="B62" s="25" t="s">
        <v>31</v>
      </c>
      <c r="C62" s="48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24" t="s">
        <v>5</v>
      </c>
      <c r="B63" s="25" t="s">
        <v>53</v>
      </c>
      <c r="C63" s="48" t="s">
        <v>13</v>
      </c>
      <c r="D63" s="23">
        <f>D64</f>
        <v>184.65654</v>
      </c>
      <c r="E63" s="23">
        <f>E64</f>
        <v>181.92996</v>
      </c>
      <c r="F63" s="23">
        <f>F64</f>
        <v>185.08857</v>
      </c>
    </row>
    <row r="64" spans="1:6" ht="15.75">
      <c r="A64" s="24"/>
      <c r="B64" s="25" t="s">
        <v>54</v>
      </c>
      <c r="C64" s="48" t="s">
        <v>13</v>
      </c>
      <c r="D64" s="23">
        <f>D65+D66</f>
        <v>184.65654</v>
      </c>
      <c r="E64" s="23">
        <f>E65+E66</f>
        <v>181.92996</v>
      </c>
      <c r="F64" s="23">
        <f>F65+F66</f>
        <v>185.08857</v>
      </c>
    </row>
    <row r="65" spans="1:6" ht="15.75">
      <c r="A65" s="24"/>
      <c r="B65" s="25" t="s">
        <v>30</v>
      </c>
      <c r="C65" s="48" t="s">
        <v>13</v>
      </c>
      <c r="D65" s="23">
        <v>94.45649999999998</v>
      </c>
      <c r="E65" s="23">
        <v>96.92996</v>
      </c>
      <c r="F65" s="23">
        <v>94.45652000000001</v>
      </c>
    </row>
    <row r="66" spans="1:6" ht="15.75">
      <c r="A66" s="24"/>
      <c r="B66" s="25" t="s">
        <v>31</v>
      </c>
      <c r="C66" s="48" t="s">
        <v>13</v>
      </c>
      <c r="D66" s="23">
        <v>90.20004000000003</v>
      </c>
      <c r="E66" s="23">
        <v>85</v>
      </c>
      <c r="F66" s="23">
        <v>90.63205</v>
      </c>
    </row>
    <row r="67" spans="1:6" ht="15.75">
      <c r="A67" s="24"/>
      <c r="B67" s="25" t="s">
        <v>55</v>
      </c>
      <c r="C67" s="48" t="s">
        <v>13</v>
      </c>
      <c r="D67" s="23">
        <v>0</v>
      </c>
      <c r="E67" s="23">
        <v>0</v>
      </c>
      <c r="F67" s="23">
        <v>0</v>
      </c>
    </row>
    <row r="68" spans="1:6" ht="15.75">
      <c r="A68" s="24"/>
      <c r="B68" s="25" t="s">
        <v>30</v>
      </c>
      <c r="C68" s="48" t="s">
        <v>13</v>
      </c>
      <c r="D68" s="23">
        <v>0</v>
      </c>
      <c r="E68" s="23">
        <v>0</v>
      </c>
      <c r="F68" s="23">
        <v>0</v>
      </c>
    </row>
    <row r="69" spans="1:6" ht="15.75">
      <c r="A69" s="24"/>
      <c r="B69" s="25" t="s">
        <v>31</v>
      </c>
      <c r="C69" s="48" t="s">
        <v>13</v>
      </c>
      <c r="D69" s="23">
        <v>0</v>
      </c>
      <c r="E69" s="23">
        <v>0</v>
      </c>
      <c r="F69" s="23">
        <v>0</v>
      </c>
    </row>
    <row r="70" spans="1:6" ht="15.75">
      <c r="A70" s="24"/>
      <c r="B70" s="25" t="s">
        <v>56</v>
      </c>
      <c r="C70" s="48" t="s">
        <v>13</v>
      </c>
      <c r="D70" s="23">
        <v>0</v>
      </c>
      <c r="E70" s="23">
        <v>0</v>
      </c>
      <c r="F70" s="23">
        <v>0</v>
      </c>
    </row>
    <row r="71" spans="1:6" ht="15.75">
      <c r="A71" s="24"/>
      <c r="B71" s="25" t="s">
        <v>30</v>
      </c>
      <c r="C71" s="48" t="s">
        <v>13</v>
      </c>
      <c r="D71" s="23">
        <v>0</v>
      </c>
      <c r="E71" s="23">
        <v>0</v>
      </c>
      <c r="F71" s="23">
        <v>0</v>
      </c>
    </row>
    <row r="72" spans="1:6" ht="15.75">
      <c r="A72" s="24"/>
      <c r="B72" s="25" t="s">
        <v>31</v>
      </c>
      <c r="C72" s="48" t="s">
        <v>13</v>
      </c>
      <c r="D72" s="23">
        <v>0</v>
      </c>
      <c r="E72" s="23">
        <v>0</v>
      </c>
      <c r="F72" s="23">
        <v>0</v>
      </c>
    </row>
    <row r="73" spans="1:6" ht="15.75">
      <c r="A73" s="24"/>
      <c r="B73" s="25" t="s">
        <v>57</v>
      </c>
      <c r="C73" s="48" t="s">
        <v>13</v>
      </c>
      <c r="D73" s="23">
        <v>0</v>
      </c>
      <c r="E73" s="23">
        <v>0</v>
      </c>
      <c r="F73" s="23">
        <v>0</v>
      </c>
    </row>
    <row r="74" spans="1:6" ht="15.75">
      <c r="A74" s="24"/>
      <c r="B74" s="25" t="s">
        <v>30</v>
      </c>
      <c r="C74" s="48" t="s">
        <v>13</v>
      </c>
      <c r="D74" s="23">
        <v>0</v>
      </c>
      <c r="E74" s="23">
        <v>0</v>
      </c>
      <c r="F74" s="23">
        <v>0</v>
      </c>
    </row>
    <row r="75" spans="1:6" ht="15.75">
      <c r="A75" s="24"/>
      <c r="B75" s="25" t="s">
        <v>31</v>
      </c>
      <c r="C75" s="48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24" t="s">
        <v>6</v>
      </c>
      <c r="B76" s="25" t="s">
        <v>58</v>
      </c>
      <c r="C76" s="48" t="s">
        <v>13</v>
      </c>
      <c r="D76" s="23">
        <v>0</v>
      </c>
      <c r="E76" s="23">
        <v>0</v>
      </c>
      <c r="F76" s="23">
        <v>0</v>
      </c>
    </row>
    <row r="77" spans="1:6" ht="15.75">
      <c r="A77" s="24"/>
      <c r="B77" s="25" t="s">
        <v>59</v>
      </c>
      <c r="C77" s="48" t="s">
        <v>13</v>
      </c>
      <c r="D77" s="23">
        <v>0</v>
      </c>
      <c r="E77" s="23">
        <v>0</v>
      </c>
      <c r="F77" s="23">
        <v>0</v>
      </c>
    </row>
    <row r="78" spans="1:6" ht="15.75">
      <c r="A78" s="24"/>
      <c r="B78" s="25" t="s">
        <v>60</v>
      </c>
      <c r="C78" s="48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24" t="s">
        <v>7</v>
      </c>
      <c r="B79" s="25" t="s">
        <v>92</v>
      </c>
      <c r="C79" s="48"/>
      <c r="D79" s="23">
        <f>D81+D82</f>
        <v>0.36200000000000004</v>
      </c>
      <c r="E79" s="23">
        <f>E81+E82</f>
        <v>0.36200000000000004</v>
      </c>
      <c r="F79" s="23">
        <f>F81+F82</f>
        <v>0.36200000000000004</v>
      </c>
    </row>
    <row r="80" spans="1:6" ht="15.75">
      <c r="A80" s="24"/>
      <c r="B80" s="25" t="s">
        <v>23</v>
      </c>
      <c r="C80" s="48"/>
      <c r="D80" s="23">
        <v>0</v>
      </c>
      <c r="E80" s="23">
        <v>0</v>
      </c>
      <c r="F80" s="23">
        <v>0</v>
      </c>
    </row>
    <row r="81" spans="1:6" ht="40.5" customHeight="1">
      <c r="A81" s="24" t="s">
        <v>8</v>
      </c>
      <c r="B81" s="25" t="s">
        <v>61</v>
      </c>
      <c r="C81" s="48" t="s">
        <v>64</v>
      </c>
      <c r="D81" s="23">
        <v>0.336</v>
      </c>
      <c r="E81" s="23">
        <v>0.336</v>
      </c>
      <c r="F81" s="23">
        <v>0.336</v>
      </c>
    </row>
    <row r="82" spans="1:6" ht="81" customHeight="1">
      <c r="A82" s="24" t="s">
        <v>62</v>
      </c>
      <c r="B82" s="25" t="s">
        <v>63</v>
      </c>
      <c r="C82" s="48" t="s">
        <v>64</v>
      </c>
      <c r="D82" s="23">
        <v>0.026</v>
      </c>
      <c r="E82" s="23">
        <v>0.026</v>
      </c>
      <c r="F82" s="23">
        <v>0.026</v>
      </c>
    </row>
    <row r="83" spans="1:6" ht="15.75">
      <c r="A83" s="24"/>
      <c r="B83" s="25" t="s">
        <v>54</v>
      </c>
      <c r="C83" s="48" t="s">
        <v>64</v>
      </c>
      <c r="D83" s="23">
        <v>0.36</v>
      </c>
      <c r="E83" s="23">
        <v>0.36</v>
      </c>
      <c r="F83" s="23">
        <v>0.36</v>
      </c>
    </row>
    <row r="84" spans="1:6" ht="15.75">
      <c r="A84" s="24"/>
      <c r="B84" s="25" t="s">
        <v>55</v>
      </c>
      <c r="C84" s="48" t="s">
        <v>64</v>
      </c>
      <c r="D84" s="23">
        <v>0</v>
      </c>
      <c r="E84" s="23">
        <v>0</v>
      </c>
      <c r="F84" s="23">
        <v>0</v>
      </c>
    </row>
    <row r="85" spans="1:6" ht="15.75">
      <c r="A85" s="24"/>
      <c r="B85" s="25" t="s">
        <v>56</v>
      </c>
      <c r="C85" s="48" t="s">
        <v>64</v>
      </c>
      <c r="D85" s="23">
        <v>0</v>
      </c>
      <c r="E85" s="23">
        <v>0</v>
      </c>
      <c r="F85" s="23">
        <v>0</v>
      </c>
    </row>
    <row r="86" spans="1:6" ht="15.75">
      <c r="A86" s="24"/>
      <c r="B86" s="25" t="s">
        <v>57</v>
      </c>
      <c r="C86" s="48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24" t="s">
        <v>65</v>
      </c>
      <c r="B87" s="25" t="s">
        <v>66</v>
      </c>
      <c r="C87" s="48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24" t="s">
        <v>10</v>
      </c>
      <c r="B88" s="25" t="s">
        <v>93</v>
      </c>
      <c r="C88" s="48"/>
      <c r="D88" s="23">
        <f>D90+D91</f>
        <v>369</v>
      </c>
      <c r="E88" s="23">
        <f>E90+E91</f>
        <v>369</v>
      </c>
      <c r="F88" s="23">
        <f>F90+F91</f>
        <v>369</v>
      </c>
    </row>
    <row r="89" spans="1:6" ht="15.75">
      <c r="A89" s="24"/>
      <c r="B89" s="25" t="s">
        <v>23</v>
      </c>
      <c r="C89" s="48"/>
      <c r="D89" s="23">
        <v>0</v>
      </c>
      <c r="E89" s="23">
        <v>0</v>
      </c>
      <c r="F89" s="23">
        <v>0</v>
      </c>
    </row>
    <row r="90" spans="1:6" ht="37.5" customHeight="1">
      <c r="A90" s="24" t="s">
        <v>11</v>
      </c>
      <c r="B90" s="25" t="s">
        <v>67</v>
      </c>
      <c r="C90" s="48" t="s">
        <v>68</v>
      </c>
      <c r="D90" s="23">
        <v>336</v>
      </c>
      <c r="E90" s="23">
        <v>336</v>
      </c>
      <c r="F90" s="23">
        <v>336</v>
      </c>
    </row>
    <row r="91" spans="1:6" ht="83.25" customHeight="1">
      <c r="A91" s="24" t="s">
        <v>12</v>
      </c>
      <c r="B91" s="25" t="s">
        <v>69</v>
      </c>
      <c r="C91" s="48" t="s">
        <v>68</v>
      </c>
      <c r="D91" s="23">
        <v>33</v>
      </c>
      <c r="E91" s="23">
        <v>33</v>
      </c>
      <c r="F91" s="23">
        <v>33</v>
      </c>
    </row>
    <row r="92" spans="1:6" ht="15.75">
      <c r="A92" s="24"/>
      <c r="B92" s="25" t="s">
        <v>54</v>
      </c>
      <c r="C92" s="48" t="s">
        <v>68</v>
      </c>
      <c r="D92" s="23">
        <v>396</v>
      </c>
      <c r="E92" s="23">
        <v>396</v>
      </c>
      <c r="F92" s="23">
        <v>396</v>
      </c>
    </row>
    <row r="93" spans="1:6" ht="15.75">
      <c r="A93" s="24"/>
      <c r="B93" s="25" t="s">
        <v>55</v>
      </c>
      <c r="C93" s="48" t="s">
        <v>68</v>
      </c>
      <c r="D93" s="23">
        <v>0</v>
      </c>
      <c r="E93" s="23">
        <v>0</v>
      </c>
      <c r="F93" s="23">
        <v>0</v>
      </c>
    </row>
    <row r="94" spans="1:6" ht="15.75">
      <c r="A94" s="24"/>
      <c r="B94" s="25" t="s">
        <v>56</v>
      </c>
      <c r="C94" s="48" t="s">
        <v>68</v>
      </c>
      <c r="D94" s="23">
        <v>0</v>
      </c>
      <c r="E94" s="23">
        <v>0</v>
      </c>
      <c r="F94" s="23">
        <v>0</v>
      </c>
    </row>
    <row r="95" spans="1:6" ht="15.75">
      <c r="A95" s="24"/>
      <c r="B95" s="25" t="s">
        <v>57</v>
      </c>
      <c r="C95" s="48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24" t="s">
        <v>14</v>
      </c>
      <c r="B96" s="25" t="s">
        <v>70</v>
      </c>
      <c r="C96" s="48" t="s">
        <v>68</v>
      </c>
      <c r="D96" s="23">
        <v>396</v>
      </c>
      <c r="E96" s="23">
        <v>396</v>
      </c>
      <c r="F96" s="23">
        <v>396</v>
      </c>
    </row>
    <row r="97" spans="1:6" ht="39.75" customHeight="1">
      <c r="A97" s="24" t="s">
        <v>15</v>
      </c>
      <c r="B97" s="25" t="s">
        <v>71</v>
      </c>
      <c r="C97" s="48" t="s">
        <v>4</v>
      </c>
      <c r="D97" s="23">
        <v>35451.367035408</v>
      </c>
      <c r="E97" s="23">
        <v>31946.67249093278</v>
      </c>
      <c r="F97" s="23">
        <v>42398.308361160634</v>
      </c>
    </row>
    <row r="98" spans="1:6" ht="48" customHeight="1">
      <c r="A98" s="24" t="s">
        <v>72</v>
      </c>
      <c r="B98" s="25" t="s">
        <v>16</v>
      </c>
      <c r="C98" s="48"/>
      <c r="D98" s="23"/>
      <c r="E98" s="23"/>
      <c r="F98" s="23"/>
    </row>
    <row r="99" spans="1:6" ht="30.75" customHeight="1">
      <c r="A99" s="24" t="s">
        <v>73</v>
      </c>
      <c r="B99" s="25" t="s">
        <v>17</v>
      </c>
      <c r="C99" s="48" t="s">
        <v>18</v>
      </c>
      <c r="D99" s="31">
        <v>18.278758852205925</v>
      </c>
      <c r="E99" s="31">
        <v>14.6</v>
      </c>
      <c r="F99" s="31">
        <v>16.564119472764915</v>
      </c>
    </row>
    <row r="100" spans="1:6" ht="34.5" customHeight="1">
      <c r="A100" s="24" t="s">
        <v>74</v>
      </c>
      <c r="B100" s="25" t="s">
        <v>19</v>
      </c>
      <c r="C100" s="48" t="s">
        <v>20</v>
      </c>
      <c r="D100" s="23">
        <v>28.41324877139142</v>
      </c>
      <c r="E100" s="23">
        <v>28.56398401826484</v>
      </c>
      <c r="F100" s="23">
        <v>30.08937441501771</v>
      </c>
    </row>
    <row r="101" spans="1:6" ht="47.25">
      <c r="A101" s="24" t="s">
        <v>75</v>
      </c>
      <c r="B101" s="25" t="s">
        <v>21</v>
      </c>
      <c r="C101" s="48"/>
      <c r="D101" s="23">
        <v>0</v>
      </c>
      <c r="E101" s="32">
        <v>0</v>
      </c>
      <c r="F101" s="33"/>
    </row>
    <row r="102" spans="1:7" ht="27.75" customHeight="1">
      <c r="A102" s="24" t="s">
        <v>76</v>
      </c>
      <c r="B102" s="25" t="s">
        <v>77</v>
      </c>
      <c r="C102" s="48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24" t="s">
        <v>78</v>
      </c>
      <c r="B103" s="25" t="s">
        <v>79</v>
      </c>
      <c r="C103" s="48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55" t="s">
        <v>80</v>
      </c>
      <c r="B104" s="56" t="s">
        <v>81</v>
      </c>
      <c r="C104" s="57" t="s">
        <v>4</v>
      </c>
      <c r="D104" s="58">
        <v>72.897275408</v>
      </c>
      <c r="E104" s="58">
        <v>42.36999999999999</v>
      </c>
      <c r="F104" s="58">
        <v>235.64187923999998</v>
      </c>
    </row>
    <row r="105" spans="1:6" ht="17.25" customHeight="1">
      <c r="A105" s="55"/>
      <c r="B105" s="56"/>
      <c r="C105" s="57"/>
      <c r="D105" s="59"/>
      <c r="E105" s="59">
        <v>0</v>
      </c>
      <c r="F105" s="59">
        <v>0</v>
      </c>
    </row>
    <row r="106" spans="1:6" ht="27.75" customHeight="1">
      <c r="A106" s="24" t="s">
        <v>82</v>
      </c>
      <c r="B106" s="25" t="s">
        <v>96</v>
      </c>
      <c r="C106" s="48" t="s">
        <v>4</v>
      </c>
      <c r="D106" s="23">
        <v>0</v>
      </c>
      <c r="E106" s="23">
        <v>0</v>
      </c>
      <c r="F106" s="23">
        <v>0</v>
      </c>
    </row>
    <row r="107" spans="1:6" ht="47.25">
      <c r="A107" s="24" t="s">
        <v>83</v>
      </c>
      <c r="B107" s="25" t="s">
        <v>84</v>
      </c>
      <c r="C107" s="48" t="s">
        <v>9</v>
      </c>
      <c r="D107" s="23">
        <v>0</v>
      </c>
      <c r="E107" s="23">
        <v>0</v>
      </c>
      <c r="F107" s="23">
        <v>0</v>
      </c>
    </row>
    <row r="108" spans="1:6" ht="63">
      <c r="A108" s="24" t="s">
        <v>85</v>
      </c>
      <c r="B108" s="25" t="s">
        <v>86</v>
      </c>
      <c r="C108" s="48"/>
      <c r="D108" s="23">
        <v>0</v>
      </c>
      <c r="E108" s="23">
        <v>0</v>
      </c>
      <c r="F108" s="23">
        <v>0</v>
      </c>
    </row>
    <row r="109" spans="1:6" s="6" customFormat="1" ht="17.25" customHeight="1">
      <c r="A109" s="43" t="s">
        <v>94</v>
      </c>
      <c r="B109" s="39"/>
      <c r="C109" s="39"/>
      <c r="D109" s="39"/>
      <c r="E109" s="39"/>
      <c r="F109" s="39"/>
    </row>
  </sheetData>
  <sheetProtection/>
  <mergeCells count="7">
    <mergeCell ref="A104:A105"/>
    <mergeCell ref="B104:B105"/>
    <mergeCell ref="C104:C105"/>
    <mergeCell ref="A7:F7"/>
    <mergeCell ref="D104:D105"/>
    <mergeCell ref="E104:E105"/>
    <mergeCell ref="F104:F105"/>
  </mergeCells>
  <printOptions/>
  <pageMargins left="0.3937007874015748" right="0.15748031496062992" top="0.15748031496062992" bottom="0.3937007874015748" header="0.1968503937007874" footer="0.1968503937007874"/>
  <pageSetup fitToHeight="0" fitToWidth="1" horizontalDpi="600" verticalDpi="600" orientation="portrait" paperSize="9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1">
      <selection activeCell="G107" sqref="G107"/>
    </sheetView>
  </sheetViews>
  <sheetFormatPr defaultColWidth="9.00390625" defaultRowHeight="12.75"/>
  <cols>
    <col min="1" max="1" width="9.75390625" style="35" customWidth="1"/>
    <col min="2" max="2" width="42.375" style="35" customWidth="1"/>
    <col min="3" max="3" width="13.125" style="35" customWidth="1"/>
    <col min="4" max="5" width="27.625" style="35" customWidth="1"/>
    <col min="6" max="6" width="24.125" style="35" customWidth="1"/>
    <col min="7" max="16384" width="9.125" style="1" customWidth="1"/>
  </cols>
  <sheetData>
    <row r="1" ht="15.75">
      <c r="F1" s="40"/>
    </row>
    <row r="2" ht="15.75">
      <c r="J2" s="1">
        <v>1000</v>
      </c>
    </row>
    <row r="3" ht="73.5" customHeight="1">
      <c r="F3" s="37" t="s">
        <v>24</v>
      </c>
    </row>
    <row r="7" spans="1:6" ht="16.5">
      <c r="A7" s="53" t="s">
        <v>25</v>
      </c>
      <c r="B7" s="54"/>
      <c r="C7" s="54"/>
      <c r="D7" s="54"/>
      <c r="E7" s="54"/>
      <c r="F7" s="54"/>
    </row>
    <row r="9" spans="1:6" ht="15.75">
      <c r="A9" s="35" t="s">
        <v>100</v>
      </c>
      <c r="D9" s="42">
        <f>D13+D63</f>
        <v>255.04546</v>
      </c>
      <c r="E9" s="42">
        <f>E13+E63</f>
        <v>270.77000000000004</v>
      </c>
      <c r="F9" s="42">
        <f>F13+F63</f>
        <v>260.29115</v>
      </c>
    </row>
    <row r="10" spans="1:6" s="2" customFormat="1" ht="55.5" customHeight="1">
      <c r="A10" s="30" t="s">
        <v>22</v>
      </c>
      <c r="B10" s="30" t="s">
        <v>0</v>
      </c>
      <c r="C10" s="30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24" t="s">
        <v>2</v>
      </c>
      <c r="B11" s="25" t="s">
        <v>26</v>
      </c>
      <c r="C11" s="48"/>
      <c r="D11" s="23">
        <v>255.04546</v>
      </c>
      <c r="E11" s="23">
        <v>270.77000000000004</v>
      </c>
      <c r="F11" s="23">
        <v>260.29115</v>
      </c>
    </row>
    <row r="12" spans="1:6" s="3" customFormat="1" ht="15.75">
      <c r="A12" s="24"/>
      <c r="B12" s="25" t="s">
        <v>23</v>
      </c>
      <c r="C12" s="48"/>
      <c r="D12" s="23"/>
      <c r="E12" s="23"/>
      <c r="F12" s="23"/>
    </row>
    <row r="13" spans="1:6" s="3" customFormat="1" ht="33.75" customHeight="1">
      <c r="A13" s="24" t="s">
        <v>3</v>
      </c>
      <c r="B13" s="25" t="s">
        <v>27</v>
      </c>
      <c r="C13" s="48" t="s">
        <v>13</v>
      </c>
      <c r="D13" s="23">
        <v>204.87547</v>
      </c>
      <c r="E13" s="23">
        <f>E14</f>
        <v>228.9864</v>
      </c>
      <c r="F13" s="23">
        <f>F14</f>
        <v>210.12115</v>
      </c>
    </row>
    <row r="14" spans="1:6" s="3" customFormat="1" ht="21" customHeight="1">
      <c r="A14" s="24" t="s">
        <v>28</v>
      </c>
      <c r="B14" s="25" t="s">
        <v>29</v>
      </c>
      <c r="C14" s="48" t="s">
        <v>13</v>
      </c>
      <c r="D14" s="23">
        <f>D13</f>
        <v>204.87547</v>
      </c>
      <c r="E14" s="23">
        <f>E15+E16</f>
        <v>228.9864</v>
      </c>
      <c r="F14" s="23">
        <f>F15+F16</f>
        <v>210.12115</v>
      </c>
    </row>
    <row r="15" spans="1:6" s="3" customFormat="1" ht="15.75">
      <c r="A15" s="24"/>
      <c r="B15" s="25" t="s">
        <v>30</v>
      </c>
      <c r="C15" s="48" t="s">
        <v>13</v>
      </c>
      <c r="D15" s="23">
        <v>92.00999999999999</v>
      </c>
      <c r="E15" s="23">
        <v>108.16646</v>
      </c>
      <c r="F15" s="23">
        <v>95.55510000000001</v>
      </c>
    </row>
    <row r="16" spans="1:6" s="3" customFormat="1" ht="15.75">
      <c r="A16" s="24"/>
      <c r="B16" s="25" t="s">
        <v>31</v>
      </c>
      <c r="C16" s="48" t="s">
        <v>13</v>
      </c>
      <c r="D16" s="23">
        <v>112.86547</v>
      </c>
      <c r="E16" s="23">
        <v>120.81994</v>
      </c>
      <c r="F16" s="23">
        <v>114.56604999999999</v>
      </c>
    </row>
    <row r="17" spans="1:6" s="3" customFormat="1" ht="15.75">
      <c r="A17" s="24" t="s">
        <v>32</v>
      </c>
      <c r="B17" s="25" t="s">
        <v>33</v>
      </c>
      <c r="C17" s="48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24"/>
      <c r="B18" s="25" t="s">
        <v>30</v>
      </c>
      <c r="C18" s="48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24"/>
      <c r="B19" s="25" t="s">
        <v>31</v>
      </c>
      <c r="C19" s="48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24"/>
      <c r="B20" s="25" t="s">
        <v>23</v>
      </c>
      <c r="C20" s="48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24" t="s">
        <v>34</v>
      </c>
      <c r="B21" s="25" t="s">
        <v>87</v>
      </c>
      <c r="C21" s="48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24" t="s">
        <v>35</v>
      </c>
      <c r="B22" s="25" t="s">
        <v>29</v>
      </c>
      <c r="C22" s="48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24"/>
      <c r="B23" s="25" t="s">
        <v>30</v>
      </c>
      <c r="C23" s="48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24"/>
      <c r="B24" s="25" t="s">
        <v>31</v>
      </c>
      <c r="C24" s="48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24" t="s">
        <v>36</v>
      </c>
      <c r="B25" s="25" t="s">
        <v>33</v>
      </c>
      <c r="C25" s="48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24"/>
      <c r="B26" s="25" t="s">
        <v>30</v>
      </c>
      <c r="C26" s="48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24"/>
      <c r="B27" s="25" t="s">
        <v>31</v>
      </c>
      <c r="C27" s="48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24" t="s">
        <v>37</v>
      </c>
      <c r="B28" s="25" t="s">
        <v>88</v>
      </c>
      <c r="C28" s="48" t="s">
        <v>13</v>
      </c>
      <c r="D28" s="23">
        <f>D29</f>
        <v>204.87547</v>
      </c>
      <c r="E28" s="23">
        <f>E29</f>
        <v>228.9864</v>
      </c>
      <c r="F28" s="23">
        <f>F29</f>
        <v>210.12115</v>
      </c>
    </row>
    <row r="29" spans="1:6" s="3" customFormat="1" ht="24.75" customHeight="1">
      <c r="A29" s="24" t="s">
        <v>38</v>
      </c>
      <c r="B29" s="25" t="s">
        <v>29</v>
      </c>
      <c r="C29" s="48" t="s">
        <v>13</v>
      </c>
      <c r="D29" s="23">
        <f>D30+D31</f>
        <v>204.87547</v>
      </c>
      <c r="E29" s="23">
        <f>E30+E31</f>
        <v>228.9864</v>
      </c>
      <c r="F29" s="23">
        <f>F30+F31</f>
        <v>210.12115</v>
      </c>
    </row>
    <row r="30" spans="1:6" s="3" customFormat="1" ht="15.75">
      <c r="A30" s="24"/>
      <c r="B30" s="25" t="s">
        <v>30</v>
      </c>
      <c r="C30" s="48" t="s">
        <v>13</v>
      </c>
      <c r="D30" s="23">
        <f aca="true" t="shared" si="0" ref="D30:F31">D15</f>
        <v>92.00999999999999</v>
      </c>
      <c r="E30" s="23">
        <f t="shared" si="0"/>
        <v>108.16646</v>
      </c>
      <c r="F30" s="23">
        <f t="shared" si="0"/>
        <v>95.55510000000001</v>
      </c>
    </row>
    <row r="31" spans="1:6" s="3" customFormat="1" ht="15.75">
      <c r="A31" s="24"/>
      <c r="B31" s="25" t="s">
        <v>31</v>
      </c>
      <c r="C31" s="48" t="s">
        <v>13</v>
      </c>
      <c r="D31" s="23">
        <f t="shared" si="0"/>
        <v>112.86547</v>
      </c>
      <c r="E31" s="23">
        <f t="shared" si="0"/>
        <v>120.81994</v>
      </c>
      <c r="F31" s="23">
        <f t="shared" si="0"/>
        <v>114.56604999999999</v>
      </c>
    </row>
    <row r="32" spans="1:6" s="3" customFormat="1" ht="15.75">
      <c r="A32" s="24" t="s">
        <v>39</v>
      </c>
      <c r="B32" s="25" t="s">
        <v>33</v>
      </c>
      <c r="C32" s="48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24"/>
      <c r="B33" s="25" t="s">
        <v>30</v>
      </c>
      <c r="C33" s="48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24"/>
      <c r="B34" s="25" t="s">
        <v>31</v>
      </c>
      <c r="C34" s="48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24" t="s">
        <v>40</v>
      </c>
      <c r="B35" s="25" t="s">
        <v>89</v>
      </c>
      <c r="C35" s="48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24" t="s">
        <v>41</v>
      </c>
      <c r="B36" s="25" t="s">
        <v>29</v>
      </c>
      <c r="C36" s="48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24"/>
      <c r="B37" s="25" t="s">
        <v>30</v>
      </c>
      <c r="C37" s="48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24"/>
      <c r="B38" s="25" t="s">
        <v>31</v>
      </c>
      <c r="C38" s="48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24" t="s">
        <v>42</v>
      </c>
      <c r="B39" s="25" t="s">
        <v>33</v>
      </c>
      <c r="C39" s="48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24"/>
      <c r="B40" s="25" t="s">
        <v>30</v>
      </c>
      <c r="C40" s="48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24"/>
      <c r="B41" s="25" t="s">
        <v>31</v>
      </c>
      <c r="C41" s="48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24" t="s">
        <v>43</v>
      </c>
      <c r="B42" s="25" t="s">
        <v>90</v>
      </c>
      <c r="C42" s="48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24" t="s">
        <v>44</v>
      </c>
      <c r="B43" s="25" t="s">
        <v>29</v>
      </c>
      <c r="C43" s="48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24"/>
      <c r="B44" s="25" t="s">
        <v>30</v>
      </c>
      <c r="C44" s="48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24"/>
      <c r="B45" s="25" t="s">
        <v>31</v>
      </c>
      <c r="C45" s="48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24" t="s">
        <v>45</v>
      </c>
      <c r="B46" s="25" t="s">
        <v>33</v>
      </c>
      <c r="C46" s="48" t="s">
        <v>13</v>
      </c>
      <c r="D46" s="23">
        <v>0</v>
      </c>
      <c r="E46" s="23">
        <v>0</v>
      </c>
      <c r="F46" s="23">
        <v>0</v>
      </c>
    </row>
    <row r="47" spans="1:6" ht="15.75">
      <c r="A47" s="24"/>
      <c r="B47" s="25" t="s">
        <v>30</v>
      </c>
      <c r="C47" s="48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24"/>
      <c r="B48" s="25" t="s">
        <v>31</v>
      </c>
      <c r="C48" s="48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24" t="s">
        <v>46</v>
      </c>
      <c r="B49" s="25" t="s">
        <v>91</v>
      </c>
      <c r="C49" s="48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24" t="s">
        <v>47</v>
      </c>
      <c r="B50" s="25" t="s">
        <v>29</v>
      </c>
      <c r="C50" s="48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24"/>
      <c r="B51" s="25" t="s">
        <v>30</v>
      </c>
      <c r="C51" s="48" t="s">
        <v>13</v>
      </c>
      <c r="D51" s="23">
        <v>0</v>
      </c>
      <c r="E51" s="23">
        <v>0</v>
      </c>
      <c r="F51" s="23">
        <v>0</v>
      </c>
    </row>
    <row r="52" spans="1:6" ht="15.75">
      <c r="A52" s="24"/>
      <c r="B52" s="25" t="s">
        <v>31</v>
      </c>
      <c r="C52" s="48" t="s">
        <v>13</v>
      </c>
      <c r="D52" s="23">
        <v>0</v>
      </c>
      <c r="E52" s="23">
        <v>0</v>
      </c>
      <c r="F52" s="23">
        <v>0</v>
      </c>
    </row>
    <row r="53" spans="1:6" ht="15.75">
      <c r="A53" s="24" t="s">
        <v>48</v>
      </c>
      <c r="B53" s="25" t="s">
        <v>33</v>
      </c>
      <c r="C53" s="48" t="s">
        <v>13</v>
      </c>
      <c r="D53" s="23">
        <v>0</v>
      </c>
      <c r="E53" s="23">
        <v>0</v>
      </c>
      <c r="F53" s="23">
        <v>0</v>
      </c>
    </row>
    <row r="54" spans="1:6" ht="15.75">
      <c r="A54" s="24"/>
      <c r="B54" s="25" t="s">
        <v>30</v>
      </c>
      <c r="C54" s="48" t="s">
        <v>13</v>
      </c>
      <c r="D54" s="23">
        <v>0</v>
      </c>
      <c r="E54" s="23">
        <v>0</v>
      </c>
      <c r="F54" s="23">
        <v>0</v>
      </c>
    </row>
    <row r="55" spans="1:6" ht="15.75">
      <c r="A55" s="24"/>
      <c r="B55" s="25" t="s">
        <v>31</v>
      </c>
      <c r="C55" s="48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24" t="s">
        <v>49</v>
      </c>
      <c r="B56" s="25" t="s">
        <v>50</v>
      </c>
      <c r="C56" s="48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24" t="s">
        <v>51</v>
      </c>
      <c r="B57" s="25" t="s">
        <v>29</v>
      </c>
      <c r="C57" s="48" t="s">
        <v>13</v>
      </c>
      <c r="D57" s="23">
        <v>0</v>
      </c>
      <c r="E57" s="23">
        <v>0</v>
      </c>
      <c r="F57" s="23">
        <v>0</v>
      </c>
    </row>
    <row r="58" spans="1:6" ht="15.75">
      <c r="A58" s="24"/>
      <c r="B58" s="25" t="s">
        <v>30</v>
      </c>
      <c r="C58" s="48" t="s">
        <v>13</v>
      </c>
      <c r="D58" s="23">
        <v>0</v>
      </c>
      <c r="E58" s="23">
        <v>0</v>
      </c>
      <c r="F58" s="23">
        <v>0</v>
      </c>
    </row>
    <row r="59" spans="1:6" ht="15.75">
      <c r="A59" s="24"/>
      <c r="B59" s="25" t="s">
        <v>31</v>
      </c>
      <c r="C59" s="48" t="s">
        <v>13</v>
      </c>
      <c r="D59" s="23">
        <v>0</v>
      </c>
      <c r="E59" s="23">
        <v>0</v>
      </c>
      <c r="F59" s="23">
        <v>0</v>
      </c>
    </row>
    <row r="60" spans="1:6" ht="15.75">
      <c r="A60" s="24" t="s">
        <v>52</v>
      </c>
      <c r="B60" s="25" t="s">
        <v>33</v>
      </c>
      <c r="C60" s="48" t="s">
        <v>13</v>
      </c>
      <c r="D60" s="23">
        <v>0</v>
      </c>
      <c r="E60" s="23">
        <v>0</v>
      </c>
      <c r="F60" s="23">
        <v>0</v>
      </c>
    </row>
    <row r="61" spans="1:6" ht="15.75">
      <c r="A61" s="24"/>
      <c r="B61" s="25" t="s">
        <v>30</v>
      </c>
      <c r="C61" s="48" t="s">
        <v>13</v>
      </c>
      <c r="D61" s="23">
        <v>0</v>
      </c>
      <c r="E61" s="23">
        <v>0</v>
      </c>
      <c r="F61" s="23">
        <v>0</v>
      </c>
    </row>
    <row r="62" spans="1:6" ht="15.75">
      <c r="A62" s="24"/>
      <c r="B62" s="25" t="s">
        <v>31</v>
      </c>
      <c r="C62" s="48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24" t="s">
        <v>5</v>
      </c>
      <c r="B63" s="25" t="s">
        <v>53</v>
      </c>
      <c r="C63" s="48" t="s">
        <v>13</v>
      </c>
      <c r="D63" s="23">
        <f>D64</f>
        <v>50.16999</v>
      </c>
      <c r="E63" s="23">
        <f>E64</f>
        <v>41.78360000000003</v>
      </c>
      <c r="F63" s="23">
        <f>F64</f>
        <v>50.17</v>
      </c>
    </row>
    <row r="64" spans="1:6" ht="15.75">
      <c r="A64" s="24"/>
      <c r="B64" s="25" t="s">
        <v>54</v>
      </c>
      <c r="C64" s="48" t="s">
        <v>13</v>
      </c>
      <c r="D64" s="23">
        <f>D65+D66</f>
        <v>50.16999</v>
      </c>
      <c r="E64" s="23">
        <f>E65+E66</f>
        <v>41.78360000000003</v>
      </c>
      <c r="F64" s="23">
        <f>F65+F66</f>
        <v>50.17</v>
      </c>
    </row>
    <row r="65" spans="1:6" ht="15.75">
      <c r="A65" s="24"/>
      <c r="B65" s="25" t="s">
        <v>30</v>
      </c>
      <c r="C65" s="48" t="s">
        <v>13</v>
      </c>
      <c r="D65" s="23">
        <v>29.97799</v>
      </c>
      <c r="E65" s="23">
        <v>22.5129382235032</v>
      </c>
      <c r="F65" s="23">
        <v>29.978</v>
      </c>
    </row>
    <row r="66" spans="1:6" ht="15.75">
      <c r="A66" s="24"/>
      <c r="B66" s="25" t="s">
        <v>31</v>
      </c>
      <c r="C66" s="48" t="s">
        <v>13</v>
      </c>
      <c r="D66" s="23">
        <v>20.191999999999997</v>
      </c>
      <c r="E66" s="23">
        <v>19.27066177649683</v>
      </c>
      <c r="F66" s="23">
        <v>20.192</v>
      </c>
    </row>
    <row r="67" spans="1:6" ht="15.75">
      <c r="A67" s="24"/>
      <c r="B67" s="25" t="s">
        <v>55</v>
      </c>
      <c r="C67" s="48" t="s">
        <v>13</v>
      </c>
      <c r="D67" s="23">
        <v>0</v>
      </c>
      <c r="E67" s="23">
        <v>0</v>
      </c>
      <c r="F67" s="23">
        <v>0</v>
      </c>
    </row>
    <row r="68" spans="1:6" ht="15.75">
      <c r="A68" s="24"/>
      <c r="B68" s="25" t="s">
        <v>30</v>
      </c>
      <c r="C68" s="48" t="s">
        <v>13</v>
      </c>
      <c r="D68" s="23">
        <v>0</v>
      </c>
      <c r="E68" s="23">
        <v>0</v>
      </c>
      <c r="F68" s="23">
        <v>0</v>
      </c>
    </row>
    <row r="69" spans="1:6" ht="15.75">
      <c r="A69" s="24"/>
      <c r="B69" s="25" t="s">
        <v>31</v>
      </c>
      <c r="C69" s="48" t="s">
        <v>13</v>
      </c>
      <c r="D69" s="23">
        <v>0</v>
      </c>
      <c r="E69" s="23">
        <v>0</v>
      </c>
      <c r="F69" s="23">
        <v>0</v>
      </c>
    </row>
    <row r="70" spans="1:6" ht="15.75">
      <c r="A70" s="24"/>
      <c r="B70" s="25" t="s">
        <v>56</v>
      </c>
      <c r="C70" s="48" t="s">
        <v>13</v>
      </c>
      <c r="D70" s="23">
        <v>0</v>
      </c>
      <c r="E70" s="23">
        <v>0</v>
      </c>
      <c r="F70" s="23">
        <v>0</v>
      </c>
    </row>
    <row r="71" spans="1:6" ht="15.75">
      <c r="A71" s="24"/>
      <c r="B71" s="25" t="s">
        <v>30</v>
      </c>
      <c r="C71" s="48" t="s">
        <v>13</v>
      </c>
      <c r="D71" s="23">
        <v>0</v>
      </c>
      <c r="E71" s="23">
        <v>0</v>
      </c>
      <c r="F71" s="23">
        <v>0</v>
      </c>
    </row>
    <row r="72" spans="1:6" ht="15.75">
      <c r="A72" s="24"/>
      <c r="B72" s="25" t="s">
        <v>31</v>
      </c>
      <c r="C72" s="48" t="s">
        <v>13</v>
      </c>
      <c r="D72" s="23">
        <v>0</v>
      </c>
      <c r="E72" s="23">
        <v>0</v>
      </c>
      <c r="F72" s="23">
        <v>0</v>
      </c>
    </row>
    <row r="73" spans="1:6" ht="15.75">
      <c r="A73" s="24"/>
      <c r="B73" s="25" t="s">
        <v>57</v>
      </c>
      <c r="C73" s="48" t="s">
        <v>13</v>
      </c>
      <c r="D73" s="23">
        <v>0</v>
      </c>
      <c r="E73" s="23">
        <v>0</v>
      </c>
      <c r="F73" s="23">
        <v>0</v>
      </c>
    </row>
    <row r="74" spans="1:6" ht="15.75">
      <c r="A74" s="24"/>
      <c r="B74" s="25" t="s">
        <v>30</v>
      </c>
      <c r="C74" s="48" t="s">
        <v>13</v>
      </c>
      <c r="D74" s="23">
        <v>0</v>
      </c>
      <c r="E74" s="23">
        <v>0</v>
      </c>
      <c r="F74" s="23">
        <v>0</v>
      </c>
    </row>
    <row r="75" spans="1:6" ht="15.75">
      <c r="A75" s="24"/>
      <c r="B75" s="25" t="s">
        <v>31</v>
      </c>
      <c r="C75" s="48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24" t="s">
        <v>6</v>
      </c>
      <c r="B76" s="25" t="s">
        <v>58</v>
      </c>
      <c r="C76" s="48" t="s">
        <v>13</v>
      </c>
      <c r="D76" s="23">
        <v>0</v>
      </c>
      <c r="E76" s="23">
        <v>0</v>
      </c>
      <c r="F76" s="23">
        <v>0</v>
      </c>
    </row>
    <row r="77" spans="1:6" ht="15.75">
      <c r="A77" s="24"/>
      <c r="B77" s="25" t="s">
        <v>59</v>
      </c>
      <c r="C77" s="48" t="s">
        <v>13</v>
      </c>
      <c r="D77" s="23">
        <v>0</v>
      </c>
      <c r="E77" s="23">
        <v>0</v>
      </c>
      <c r="F77" s="23">
        <v>0</v>
      </c>
    </row>
    <row r="78" spans="1:6" ht="15.75">
      <c r="A78" s="24"/>
      <c r="B78" s="25" t="s">
        <v>60</v>
      </c>
      <c r="C78" s="48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24" t="s">
        <v>7</v>
      </c>
      <c r="B79" s="25" t="s">
        <v>92</v>
      </c>
      <c r="C79" s="48"/>
      <c r="D79" s="23">
        <f>D81+D82</f>
        <v>0.11399999999999999</v>
      </c>
      <c r="E79" s="23">
        <f>E81+E82</f>
        <v>0.11399999999999999</v>
      </c>
      <c r="F79" s="23">
        <f>F81+F82</f>
        <v>0.11399999999999999</v>
      </c>
    </row>
    <row r="80" spans="1:6" ht="15.75">
      <c r="A80" s="24"/>
      <c r="B80" s="25" t="s">
        <v>23</v>
      </c>
      <c r="C80" s="48"/>
      <c r="D80" s="23">
        <v>0</v>
      </c>
      <c r="E80" s="23">
        <v>0</v>
      </c>
      <c r="F80" s="23">
        <v>0</v>
      </c>
    </row>
    <row r="81" spans="1:6" ht="40.5" customHeight="1">
      <c r="A81" s="24" t="s">
        <v>8</v>
      </c>
      <c r="B81" s="25" t="s">
        <v>61</v>
      </c>
      <c r="C81" s="48" t="s">
        <v>64</v>
      </c>
      <c r="D81" s="23">
        <v>0.105</v>
      </c>
      <c r="E81" s="23">
        <v>0.105</v>
      </c>
      <c r="F81" s="23">
        <v>0.105</v>
      </c>
    </row>
    <row r="82" spans="1:6" ht="81" customHeight="1">
      <c r="A82" s="24" t="s">
        <v>62</v>
      </c>
      <c r="B82" s="25" t="s">
        <v>63</v>
      </c>
      <c r="C82" s="48" t="s">
        <v>64</v>
      </c>
      <c r="D82" s="23">
        <v>0.009</v>
      </c>
      <c r="E82" s="23">
        <v>0.009</v>
      </c>
      <c r="F82" s="23">
        <v>0.009</v>
      </c>
    </row>
    <row r="83" spans="1:6" ht="15.75">
      <c r="A83" s="24"/>
      <c r="B83" s="25" t="s">
        <v>54</v>
      </c>
      <c r="C83" s="48" t="s">
        <v>64</v>
      </c>
      <c r="D83" s="23">
        <v>0.11</v>
      </c>
      <c r="E83" s="23">
        <v>0.11</v>
      </c>
      <c r="F83" s="23">
        <v>0.11</v>
      </c>
    </row>
    <row r="84" spans="1:6" ht="15.75">
      <c r="A84" s="24"/>
      <c r="B84" s="25" t="s">
        <v>55</v>
      </c>
      <c r="C84" s="48" t="s">
        <v>64</v>
      </c>
      <c r="D84" s="23">
        <v>0</v>
      </c>
      <c r="E84" s="23">
        <v>0</v>
      </c>
      <c r="F84" s="23">
        <v>0</v>
      </c>
    </row>
    <row r="85" spans="1:6" ht="15.75">
      <c r="A85" s="24"/>
      <c r="B85" s="25" t="s">
        <v>56</v>
      </c>
      <c r="C85" s="48" t="s">
        <v>64</v>
      </c>
      <c r="D85" s="23">
        <v>0</v>
      </c>
      <c r="E85" s="23">
        <v>0</v>
      </c>
      <c r="F85" s="23">
        <v>0</v>
      </c>
    </row>
    <row r="86" spans="1:6" ht="15.75">
      <c r="A86" s="24"/>
      <c r="B86" s="25" t="s">
        <v>57</v>
      </c>
      <c r="C86" s="48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24" t="s">
        <v>65</v>
      </c>
      <c r="B87" s="25" t="s">
        <v>66</v>
      </c>
      <c r="C87" s="48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24" t="s">
        <v>10</v>
      </c>
      <c r="B88" s="25" t="s">
        <v>93</v>
      </c>
      <c r="C88" s="48"/>
      <c r="D88" s="23">
        <f>D90+D91</f>
        <v>120</v>
      </c>
      <c r="E88" s="23">
        <f>E90+E91</f>
        <v>120</v>
      </c>
      <c r="F88" s="23">
        <f>F90+F91</f>
        <v>120</v>
      </c>
    </row>
    <row r="89" spans="1:6" ht="15.75">
      <c r="A89" s="24"/>
      <c r="B89" s="25" t="s">
        <v>23</v>
      </c>
      <c r="C89" s="48"/>
      <c r="D89" s="23">
        <v>0</v>
      </c>
      <c r="E89" s="23">
        <v>0</v>
      </c>
      <c r="F89" s="23">
        <v>0</v>
      </c>
    </row>
    <row r="90" spans="1:6" ht="37.5" customHeight="1">
      <c r="A90" s="24" t="s">
        <v>11</v>
      </c>
      <c r="B90" s="25" t="s">
        <v>67</v>
      </c>
      <c r="C90" s="48" t="s">
        <v>68</v>
      </c>
      <c r="D90" s="23">
        <v>105</v>
      </c>
      <c r="E90" s="23">
        <v>105</v>
      </c>
      <c r="F90" s="23">
        <v>105</v>
      </c>
    </row>
    <row r="91" spans="1:6" ht="83.25" customHeight="1">
      <c r="A91" s="24" t="s">
        <v>12</v>
      </c>
      <c r="B91" s="25" t="s">
        <v>69</v>
      </c>
      <c r="C91" s="48" t="s">
        <v>68</v>
      </c>
      <c r="D91" s="23">
        <v>15</v>
      </c>
      <c r="E91" s="23">
        <v>15</v>
      </c>
      <c r="F91" s="23">
        <v>15</v>
      </c>
    </row>
    <row r="92" spans="1:6" ht="15.75">
      <c r="A92" s="24"/>
      <c r="B92" s="25" t="s">
        <v>54</v>
      </c>
      <c r="C92" s="48" t="s">
        <v>68</v>
      </c>
      <c r="D92" s="23">
        <v>120</v>
      </c>
      <c r="E92" s="23">
        <v>120</v>
      </c>
      <c r="F92" s="23">
        <v>120</v>
      </c>
    </row>
    <row r="93" spans="1:6" ht="15.75">
      <c r="A93" s="24"/>
      <c r="B93" s="25" t="s">
        <v>55</v>
      </c>
      <c r="C93" s="48" t="s">
        <v>68</v>
      </c>
      <c r="D93" s="23">
        <v>0</v>
      </c>
      <c r="E93" s="23">
        <v>0</v>
      </c>
      <c r="F93" s="23">
        <v>0</v>
      </c>
    </row>
    <row r="94" spans="1:6" ht="15.75">
      <c r="A94" s="24"/>
      <c r="B94" s="25" t="s">
        <v>56</v>
      </c>
      <c r="C94" s="48" t="s">
        <v>68</v>
      </c>
      <c r="D94" s="23">
        <v>0</v>
      </c>
      <c r="E94" s="23">
        <v>0</v>
      </c>
      <c r="F94" s="23">
        <v>0</v>
      </c>
    </row>
    <row r="95" spans="1:6" ht="15.75">
      <c r="A95" s="24"/>
      <c r="B95" s="25" t="s">
        <v>57</v>
      </c>
      <c r="C95" s="48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24" t="s">
        <v>14</v>
      </c>
      <c r="B96" s="25" t="s">
        <v>70</v>
      </c>
      <c r="C96" s="48" t="s">
        <v>68</v>
      </c>
      <c r="D96" s="23">
        <v>120</v>
      </c>
      <c r="E96" s="23">
        <v>120</v>
      </c>
      <c r="F96" s="23">
        <v>120</v>
      </c>
    </row>
    <row r="97" spans="1:6" ht="39.75" customHeight="1">
      <c r="A97" s="24" t="s">
        <v>15</v>
      </c>
      <c r="B97" s="25" t="s">
        <v>71</v>
      </c>
      <c r="C97" s="48" t="s">
        <v>4</v>
      </c>
      <c r="D97" s="23">
        <v>9374.405424821001</v>
      </c>
      <c r="E97" s="23">
        <v>9922.544142526283</v>
      </c>
      <c r="F97" s="23">
        <v>12402.08844429292</v>
      </c>
    </row>
    <row r="98" spans="1:6" ht="48" customHeight="1">
      <c r="A98" s="24" t="s">
        <v>72</v>
      </c>
      <c r="B98" s="25" t="s">
        <v>16</v>
      </c>
      <c r="C98" s="48"/>
      <c r="D98" s="23"/>
      <c r="E98" s="23"/>
      <c r="F98" s="23"/>
    </row>
    <row r="99" spans="1:6" ht="30.75" customHeight="1">
      <c r="A99" s="24" t="s">
        <v>73</v>
      </c>
      <c r="B99" s="25" t="s">
        <v>17</v>
      </c>
      <c r="C99" s="48" t="s">
        <v>18</v>
      </c>
      <c r="D99" s="31">
        <v>8.65395190168618</v>
      </c>
      <c r="E99" s="31">
        <v>10.5</v>
      </c>
      <c r="F99" s="31">
        <v>10.472485889843623</v>
      </c>
    </row>
    <row r="100" spans="1:6" ht="34.5" customHeight="1">
      <c r="A100" s="24" t="s">
        <v>74</v>
      </c>
      <c r="B100" s="25" t="s">
        <v>19</v>
      </c>
      <c r="C100" s="48" t="s">
        <v>20</v>
      </c>
      <c r="D100" s="23">
        <v>27.928739021483796</v>
      </c>
      <c r="E100" s="23">
        <v>25.91603174603175</v>
      </c>
      <c r="F100" s="23">
        <v>28.230531729011894</v>
      </c>
    </row>
    <row r="101" spans="1:6" ht="47.25">
      <c r="A101" s="24" t="s">
        <v>75</v>
      </c>
      <c r="B101" s="25" t="s">
        <v>21</v>
      </c>
      <c r="C101" s="48"/>
      <c r="D101" s="23">
        <v>0</v>
      </c>
      <c r="E101" s="32">
        <v>0</v>
      </c>
      <c r="F101" s="33"/>
    </row>
    <row r="102" spans="1:7" ht="27.75" customHeight="1">
      <c r="A102" s="24" t="s">
        <v>76</v>
      </c>
      <c r="B102" s="25" t="s">
        <v>77</v>
      </c>
      <c r="C102" s="48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24" t="s">
        <v>78</v>
      </c>
      <c r="B103" s="25" t="s">
        <v>79</v>
      </c>
      <c r="C103" s="48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55" t="s">
        <v>80</v>
      </c>
      <c r="B104" s="56" t="s">
        <v>81</v>
      </c>
      <c r="C104" s="57" t="s">
        <v>4</v>
      </c>
      <c r="D104" s="58">
        <v>29.138574821</v>
      </c>
      <c r="E104" s="58">
        <v>33.62</v>
      </c>
      <c r="F104" s="58">
        <v>51.86771498461538</v>
      </c>
    </row>
    <row r="105" spans="1:6" ht="17.25" customHeight="1">
      <c r="A105" s="55"/>
      <c r="B105" s="56"/>
      <c r="C105" s="57"/>
      <c r="D105" s="59"/>
      <c r="E105" s="59">
        <v>0</v>
      </c>
      <c r="F105" s="59">
        <v>0</v>
      </c>
    </row>
    <row r="106" spans="1:6" ht="27.75" customHeight="1">
      <c r="A106" s="24" t="s">
        <v>82</v>
      </c>
      <c r="B106" s="25" t="s">
        <v>96</v>
      </c>
      <c r="C106" s="48" t="s">
        <v>4</v>
      </c>
      <c r="D106" s="23">
        <v>0</v>
      </c>
      <c r="E106" s="23">
        <v>0</v>
      </c>
      <c r="F106" s="23">
        <v>0</v>
      </c>
    </row>
    <row r="107" spans="1:6" ht="47.25">
      <c r="A107" s="24" t="s">
        <v>83</v>
      </c>
      <c r="B107" s="25" t="s">
        <v>84</v>
      </c>
      <c r="C107" s="48" t="s">
        <v>9</v>
      </c>
      <c r="D107" s="23">
        <v>0</v>
      </c>
      <c r="E107" s="23">
        <v>0</v>
      </c>
      <c r="F107" s="23">
        <v>0</v>
      </c>
    </row>
    <row r="108" spans="1:6" ht="63">
      <c r="A108" s="24" t="s">
        <v>85</v>
      </c>
      <c r="B108" s="25" t="s">
        <v>86</v>
      </c>
      <c r="C108" s="48"/>
      <c r="D108" s="23">
        <v>0</v>
      </c>
      <c r="E108" s="23">
        <v>0</v>
      </c>
      <c r="F108" s="23">
        <v>0</v>
      </c>
    </row>
    <row r="109" spans="1:6" s="6" customFormat="1" ht="17.25" customHeight="1">
      <c r="A109" s="43" t="s">
        <v>94</v>
      </c>
      <c r="B109" s="39"/>
      <c r="C109" s="39"/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8" top="0.17" bottom="0.3937007874015748" header="0.1968503937007874" footer="0.1968503937007874"/>
  <pageSetup fitToHeight="5" fitToWidth="1"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1">
      <selection activeCell="G107" sqref="G107"/>
    </sheetView>
  </sheetViews>
  <sheetFormatPr defaultColWidth="9.00390625" defaultRowHeight="12.75"/>
  <cols>
    <col min="1" max="1" width="9.75390625" style="35" customWidth="1"/>
    <col min="2" max="2" width="42.375" style="35" customWidth="1"/>
    <col min="3" max="3" width="13.125" style="35" customWidth="1"/>
    <col min="4" max="5" width="27.625" style="35" customWidth="1"/>
    <col min="6" max="6" width="24.875" style="35" customWidth="1"/>
    <col min="7" max="16384" width="9.125" style="1" customWidth="1"/>
  </cols>
  <sheetData>
    <row r="1" ht="15.75">
      <c r="F1" s="40"/>
    </row>
    <row r="2" ht="15.75">
      <c r="J2" s="1">
        <v>1000</v>
      </c>
    </row>
    <row r="3" ht="73.5" customHeight="1">
      <c r="F3" s="37" t="s">
        <v>24</v>
      </c>
    </row>
    <row r="7" spans="1:6" ht="16.5">
      <c r="A7" s="53" t="s">
        <v>25</v>
      </c>
      <c r="B7" s="54"/>
      <c r="C7" s="54"/>
      <c r="D7" s="54"/>
      <c r="E7" s="54"/>
      <c r="F7" s="54"/>
    </row>
    <row r="9" spans="1:6" ht="15.75">
      <c r="A9" s="35" t="s">
        <v>101</v>
      </c>
      <c r="D9" s="42">
        <f>D49+D63</f>
        <v>31.844990000000024</v>
      </c>
      <c r="E9" s="42">
        <f>E49+E63</f>
        <v>28.36099999999999</v>
      </c>
      <c r="F9" s="42">
        <f>F49+F63</f>
        <v>31.845</v>
      </c>
    </row>
    <row r="10" spans="1:6" s="2" customFormat="1" ht="55.5" customHeight="1">
      <c r="A10" s="30" t="s">
        <v>22</v>
      </c>
      <c r="B10" s="30" t="s">
        <v>0</v>
      </c>
      <c r="C10" s="30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24" t="s">
        <v>2</v>
      </c>
      <c r="B11" s="25" t="s">
        <v>26</v>
      </c>
      <c r="C11" s="48"/>
      <c r="D11" s="23">
        <v>429.57477</v>
      </c>
      <c r="E11" s="23">
        <v>358.0434299999997</v>
      </c>
      <c r="F11" s="23">
        <v>511.66619999999995</v>
      </c>
    </row>
    <row r="12" spans="1:6" s="3" customFormat="1" ht="15.75">
      <c r="A12" s="24"/>
      <c r="B12" s="25" t="s">
        <v>23</v>
      </c>
      <c r="C12" s="48"/>
      <c r="D12" s="23"/>
      <c r="E12" s="23"/>
      <c r="F12" s="23"/>
    </row>
    <row r="13" spans="1:6" s="3" customFormat="1" ht="33.75" customHeight="1">
      <c r="A13" s="24" t="s">
        <v>3</v>
      </c>
      <c r="B13" s="25" t="s">
        <v>27</v>
      </c>
      <c r="C13" s="48" t="s">
        <v>13</v>
      </c>
      <c r="D13" s="23">
        <v>397.72978</v>
      </c>
      <c r="E13" s="23">
        <f>E14</f>
        <v>329.6824299999997</v>
      </c>
      <c r="F13" s="23">
        <f>F14</f>
        <v>479.82120000000003</v>
      </c>
    </row>
    <row r="14" spans="1:6" s="3" customFormat="1" ht="21" customHeight="1">
      <c r="A14" s="24" t="s">
        <v>28</v>
      </c>
      <c r="B14" s="25" t="s">
        <v>29</v>
      </c>
      <c r="C14" s="48" t="s">
        <v>13</v>
      </c>
      <c r="D14" s="23">
        <f>D13</f>
        <v>397.72978</v>
      </c>
      <c r="E14" s="23">
        <f>E15+E16</f>
        <v>329.6824299999997</v>
      </c>
      <c r="F14" s="23">
        <f>F15+F16</f>
        <v>479.82120000000003</v>
      </c>
    </row>
    <row r="15" spans="1:6" s="3" customFormat="1" ht="15.75">
      <c r="A15" s="24"/>
      <c r="B15" s="25" t="s">
        <v>30</v>
      </c>
      <c r="C15" s="48" t="s">
        <v>13</v>
      </c>
      <c r="D15" s="23">
        <v>182.166</v>
      </c>
      <c r="E15" s="23">
        <v>176.223720229508</v>
      </c>
      <c r="F15" s="23">
        <v>219.76506</v>
      </c>
    </row>
    <row r="16" spans="1:6" s="3" customFormat="1" ht="15.75">
      <c r="A16" s="24"/>
      <c r="B16" s="25" t="s">
        <v>31</v>
      </c>
      <c r="C16" s="48" t="s">
        <v>13</v>
      </c>
      <c r="D16" s="23">
        <v>215.56378</v>
      </c>
      <c r="E16" s="23">
        <v>153.45870977049177</v>
      </c>
      <c r="F16" s="23">
        <v>260.05614</v>
      </c>
    </row>
    <row r="17" spans="1:6" s="3" customFormat="1" ht="15.75">
      <c r="A17" s="24" t="s">
        <v>32</v>
      </c>
      <c r="B17" s="25" t="s">
        <v>33</v>
      </c>
      <c r="C17" s="48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24"/>
      <c r="B18" s="25" t="s">
        <v>30</v>
      </c>
      <c r="C18" s="48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24"/>
      <c r="B19" s="25" t="s">
        <v>31</v>
      </c>
      <c r="C19" s="48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24"/>
      <c r="B20" s="25" t="s">
        <v>23</v>
      </c>
      <c r="C20" s="48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24" t="s">
        <v>34</v>
      </c>
      <c r="B21" s="25" t="s">
        <v>87</v>
      </c>
      <c r="C21" s="48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24" t="s">
        <v>35</v>
      </c>
      <c r="B22" s="25" t="s">
        <v>29</v>
      </c>
      <c r="C22" s="48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24"/>
      <c r="B23" s="25" t="s">
        <v>30</v>
      </c>
      <c r="C23" s="48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24"/>
      <c r="B24" s="25" t="s">
        <v>31</v>
      </c>
      <c r="C24" s="48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24" t="s">
        <v>36</v>
      </c>
      <c r="B25" s="25" t="s">
        <v>33</v>
      </c>
      <c r="C25" s="48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24"/>
      <c r="B26" s="25" t="s">
        <v>30</v>
      </c>
      <c r="C26" s="48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24"/>
      <c r="B27" s="25" t="s">
        <v>31</v>
      </c>
      <c r="C27" s="48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24" t="s">
        <v>37</v>
      </c>
      <c r="B28" s="25" t="s">
        <v>88</v>
      </c>
      <c r="C28" s="48" t="s">
        <v>13</v>
      </c>
      <c r="D28" s="23">
        <f>D29</f>
        <v>397.72978</v>
      </c>
      <c r="E28" s="23">
        <f>E29</f>
        <v>329.6824299999997</v>
      </c>
      <c r="F28" s="23">
        <f>F29</f>
        <v>479.82120000000003</v>
      </c>
    </row>
    <row r="29" spans="1:6" s="3" customFormat="1" ht="24.75" customHeight="1">
      <c r="A29" s="24" t="s">
        <v>38</v>
      </c>
      <c r="B29" s="25" t="s">
        <v>29</v>
      </c>
      <c r="C29" s="48" t="s">
        <v>13</v>
      </c>
      <c r="D29" s="23">
        <f>D30+D31</f>
        <v>397.72978</v>
      </c>
      <c r="E29" s="23">
        <f>E30+E31</f>
        <v>329.6824299999997</v>
      </c>
      <c r="F29" s="23">
        <f>F30+F31</f>
        <v>479.82120000000003</v>
      </c>
    </row>
    <row r="30" spans="1:6" s="3" customFormat="1" ht="15.75">
      <c r="A30" s="24"/>
      <c r="B30" s="25" t="s">
        <v>30</v>
      </c>
      <c r="C30" s="48" t="s">
        <v>13</v>
      </c>
      <c r="D30" s="23">
        <f aca="true" t="shared" si="0" ref="D30:F31">D15</f>
        <v>182.166</v>
      </c>
      <c r="E30" s="23">
        <f t="shared" si="0"/>
        <v>176.223720229508</v>
      </c>
      <c r="F30" s="23">
        <f t="shared" si="0"/>
        <v>219.76506</v>
      </c>
    </row>
    <row r="31" spans="1:6" s="3" customFormat="1" ht="15.75">
      <c r="A31" s="24"/>
      <c r="B31" s="25" t="s">
        <v>31</v>
      </c>
      <c r="C31" s="48" t="s">
        <v>13</v>
      </c>
      <c r="D31" s="23">
        <f t="shared" si="0"/>
        <v>215.56378</v>
      </c>
      <c r="E31" s="23">
        <f t="shared" si="0"/>
        <v>153.45870977049177</v>
      </c>
      <c r="F31" s="23">
        <f t="shared" si="0"/>
        <v>260.05614</v>
      </c>
    </row>
    <row r="32" spans="1:6" s="3" customFormat="1" ht="15.75">
      <c r="A32" s="24" t="s">
        <v>39</v>
      </c>
      <c r="B32" s="25" t="s">
        <v>33</v>
      </c>
      <c r="C32" s="48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24"/>
      <c r="B33" s="25" t="s">
        <v>30</v>
      </c>
      <c r="C33" s="48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24"/>
      <c r="B34" s="25" t="s">
        <v>31</v>
      </c>
      <c r="C34" s="48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24" t="s">
        <v>40</v>
      </c>
      <c r="B35" s="25" t="s">
        <v>89</v>
      </c>
      <c r="C35" s="48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24" t="s">
        <v>41</v>
      </c>
      <c r="B36" s="25" t="s">
        <v>29</v>
      </c>
      <c r="C36" s="48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24"/>
      <c r="B37" s="25" t="s">
        <v>30</v>
      </c>
      <c r="C37" s="48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24"/>
      <c r="B38" s="25" t="s">
        <v>31</v>
      </c>
      <c r="C38" s="48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24" t="s">
        <v>42</v>
      </c>
      <c r="B39" s="25" t="s">
        <v>33</v>
      </c>
      <c r="C39" s="48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24"/>
      <c r="B40" s="25" t="s">
        <v>30</v>
      </c>
      <c r="C40" s="48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24"/>
      <c r="B41" s="25" t="s">
        <v>31</v>
      </c>
      <c r="C41" s="48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24" t="s">
        <v>43</v>
      </c>
      <c r="B42" s="25" t="s">
        <v>90</v>
      </c>
      <c r="C42" s="48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24" t="s">
        <v>44</v>
      </c>
      <c r="B43" s="25" t="s">
        <v>29</v>
      </c>
      <c r="C43" s="48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24"/>
      <c r="B44" s="25" t="s">
        <v>30</v>
      </c>
      <c r="C44" s="48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24"/>
      <c r="B45" s="25" t="s">
        <v>31</v>
      </c>
      <c r="C45" s="48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24" t="s">
        <v>45</v>
      </c>
      <c r="B46" s="25" t="s">
        <v>33</v>
      </c>
      <c r="C46" s="48" t="s">
        <v>13</v>
      </c>
      <c r="D46" s="23">
        <v>0</v>
      </c>
      <c r="E46" s="23">
        <v>0</v>
      </c>
      <c r="F46" s="23">
        <v>0</v>
      </c>
    </row>
    <row r="47" spans="1:6" ht="15.75">
      <c r="A47" s="24"/>
      <c r="B47" s="25" t="s">
        <v>30</v>
      </c>
      <c r="C47" s="48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24"/>
      <c r="B48" s="25" t="s">
        <v>31</v>
      </c>
      <c r="C48" s="48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24" t="s">
        <v>46</v>
      </c>
      <c r="B49" s="25" t="s">
        <v>91</v>
      </c>
      <c r="C49" s="48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24" t="s">
        <v>47</v>
      </c>
      <c r="B50" s="25" t="s">
        <v>29</v>
      </c>
      <c r="C50" s="48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24"/>
      <c r="B51" s="25" t="s">
        <v>30</v>
      </c>
      <c r="C51" s="48" t="s">
        <v>13</v>
      </c>
      <c r="D51" s="23">
        <v>0</v>
      </c>
      <c r="E51" s="23">
        <v>0</v>
      </c>
      <c r="F51" s="23">
        <v>0</v>
      </c>
    </row>
    <row r="52" spans="1:6" ht="15.75">
      <c r="A52" s="24"/>
      <c r="B52" s="25" t="s">
        <v>31</v>
      </c>
      <c r="C52" s="48" t="s">
        <v>13</v>
      </c>
      <c r="D52" s="23">
        <v>0</v>
      </c>
      <c r="E52" s="23">
        <v>0</v>
      </c>
      <c r="F52" s="23">
        <v>0</v>
      </c>
    </row>
    <row r="53" spans="1:6" ht="15.75">
      <c r="A53" s="24" t="s">
        <v>48</v>
      </c>
      <c r="B53" s="25" t="s">
        <v>33</v>
      </c>
      <c r="C53" s="48" t="s">
        <v>13</v>
      </c>
      <c r="D53" s="23">
        <v>0</v>
      </c>
      <c r="E53" s="23">
        <v>0</v>
      </c>
      <c r="F53" s="23">
        <v>0</v>
      </c>
    </row>
    <row r="54" spans="1:6" ht="15.75">
      <c r="A54" s="24"/>
      <c r="B54" s="25" t="s">
        <v>30</v>
      </c>
      <c r="C54" s="48" t="s">
        <v>13</v>
      </c>
      <c r="D54" s="23">
        <v>0</v>
      </c>
      <c r="E54" s="23">
        <v>0</v>
      </c>
      <c r="F54" s="23">
        <v>0</v>
      </c>
    </row>
    <row r="55" spans="1:6" ht="15.75">
      <c r="A55" s="24"/>
      <c r="B55" s="25" t="s">
        <v>31</v>
      </c>
      <c r="C55" s="48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24" t="s">
        <v>49</v>
      </c>
      <c r="B56" s="25" t="s">
        <v>50</v>
      </c>
      <c r="C56" s="48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24" t="s">
        <v>51</v>
      </c>
      <c r="B57" s="25" t="s">
        <v>29</v>
      </c>
      <c r="C57" s="48" t="s">
        <v>13</v>
      </c>
      <c r="D57" s="23">
        <v>0</v>
      </c>
      <c r="E57" s="23">
        <v>0</v>
      </c>
      <c r="F57" s="23">
        <v>0</v>
      </c>
    </row>
    <row r="58" spans="1:6" ht="15.75">
      <c r="A58" s="24"/>
      <c r="B58" s="25" t="s">
        <v>30</v>
      </c>
      <c r="C58" s="48" t="s">
        <v>13</v>
      </c>
      <c r="D58" s="23">
        <v>0</v>
      </c>
      <c r="E58" s="23">
        <v>0</v>
      </c>
      <c r="F58" s="23">
        <v>0</v>
      </c>
    </row>
    <row r="59" spans="1:6" ht="15.75">
      <c r="A59" s="24"/>
      <c r="B59" s="25" t="s">
        <v>31</v>
      </c>
      <c r="C59" s="48" t="s">
        <v>13</v>
      </c>
      <c r="D59" s="23">
        <v>0</v>
      </c>
      <c r="E59" s="23">
        <v>0</v>
      </c>
      <c r="F59" s="23">
        <v>0</v>
      </c>
    </row>
    <row r="60" spans="1:6" ht="15.75">
      <c r="A60" s="24" t="s">
        <v>52</v>
      </c>
      <c r="B60" s="25" t="s">
        <v>33</v>
      </c>
      <c r="C60" s="48" t="s">
        <v>13</v>
      </c>
      <c r="D60" s="23">
        <v>0</v>
      </c>
      <c r="E60" s="23">
        <v>0</v>
      </c>
      <c r="F60" s="23">
        <v>0</v>
      </c>
    </row>
    <row r="61" spans="1:6" ht="15.75">
      <c r="A61" s="24"/>
      <c r="B61" s="25" t="s">
        <v>30</v>
      </c>
      <c r="C61" s="48" t="s">
        <v>13</v>
      </c>
      <c r="D61" s="23">
        <v>0</v>
      </c>
      <c r="E61" s="23">
        <v>0</v>
      </c>
      <c r="F61" s="23">
        <v>0</v>
      </c>
    </row>
    <row r="62" spans="1:6" ht="15.75">
      <c r="A62" s="24"/>
      <c r="B62" s="25" t="s">
        <v>31</v>
      </c>
      <c r="C62" s="48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24" t="s">
        <v>5</v>
      </c>
      <c r="B63" s="25" t="s">
        <v>53</v>
      </c>
      <c r="C63" s="48" t="s">
        <v>13</v>
      </c>
      <c r="D63" s="23">
        <f>D64</f>
        <v>31.844990000000024</v>
      </c>
      <c r="E63" s="23">
        <f>E64</f>
        <v>28.36099999999999</v>
      </c>
      <c r="F63" s="23">
        <f>F64</f>
        <v>31.845</v>
      </c>
    </row>
    <row r="64" spans="1:6" ht="15.75">
      <c r="A64" s="24"/>
      <c r="B64" s="25" t="s">
        <v>54</v>
      </c>
      <c r="C64" s="48" t="s">
        <v>13</v>
      </c>
      <c r="D64" s="23">
        <f>D65+D66</f>
        <v>31.844990000000024</v>
      </c>
      <c r="E64" s="23">
        <f>E65+E66</f>
        <v>28.36099999999999</v>
      </c>
      <c r="F64" s="23">
        <f>F65+F66</f>
        <v>31.845</v>
      </c>
    </row>
    <row r="65" spans="1:6" ht="15.75">
      <c r="A65" s="24"/>
      <c r="B65" s="25" t="s">
        <v>30</v>
      </c>
      <c r="C65" s="48" t="s">
        <v>13</v>
      </c>
      <c r="D65" s="23">
        <v>16.750990000000016</v>
      </c>
      <c r="E65" s="23">
        <v>14.566625311208437</v>
      </c>
      <c r="F65" s="23">
        <v>16.751</v>
      </c>
    </row>
    <row r="66" spans="1:6" ht="15.75">
      <c r="A66" s="24"/>
      <c r="B66" s="25" t="s">
        <v>31</v>
      </c>
      <c r="C66" s="48" t="s">
        <v>13</v>
      </c>
      <c r="D66" s="23">
        <v>15.094000000000008</v>
      </c>
      <c r="E66" s="23">
        <v>13.794374688791555</v>
      </c>
      <c r="F66" s="23">
        <v>15.094</v>
      </c>
    </row>
    <row r="67" spans="1:6" ht="15.75">
      <c r="A67" s="24"/>
      <c r="B67" s="25" t="s">
        <v>55</v>
      </c>
      <c r="C67" s="48" t="s">
        <v>13</v>
      </c>
      <c r="D67" s="23">
        <v>0</v>
      </c>
      <c r="E67" s="23">
        <v>0</v>
      </c>
      <c r="F67" s="23">
        <v>0</v>
      </c>
    </row>
    <row r="68" spans="1:6" ht="15.75">
      <c r="A68" s="24"/>
      <c r="B68" s="25" t="s">
        <v>30</v>
      </c>
      <c r="C68" s="48" t="s">
        <v>13</v>
      </c>
      <c r="D68" s="23">
        <v>0</v>
      </c>
      <c r="E68" s="23">
        <v>0</v>
      </c>
      <c r="F68" s="23">
        <v>0</v>
      </c>
    </row>
    <row r="69" spans="1:6" ht="15.75">
      <c r="A69" s="24"/>
      <c r="B69" s="25" t="s">
        <v>31</v>
      </c>
      <c r="C69" s="48" t="s">
        <v>13</v>
      </c>
      <c r="D69" s="23">
        <v>0</v>
      </c>
      <c r="E69" s="23">
        <v>0</v>
      </c>
      <c r="F69" s="23">
        <v>0</v>
      </c>
    </row>
    <row r="70" spans="1:6" ht="15.75">
      <c r="A70" s="24"/>
      <c r="B70" s="25" t="s">
        <v>56</v>
      </c>
      <c r="C70" s="48" t="s">
        <v>13</v>
      </c>
      <c r="D70" s="23">
        <v>0</v>
      </c>
      <c r="E70" s="23">
        <v>0</v>
      </c>
      <c r="F70" s="23">
        <v>0</v>
      </c>
    </row>
    <row r="71" spans="1:6" ht="15.75">
      <c r="A71" s="24"/>
      <c r="B71" s="25" t="s">
        <v>30</v>
      </c>
      <c r="C71" s="48" t="s">
        <v>13</v>
      </c>
      <c r="D71" s="23">
        <v>0</v>
      </c>
      <c r="E71" s="23">
        <v>0</v>
      </c>
      <c r="F71" s="23">
        <v>0</v>
      </c>
    </row>
    <row r="72" spans="1:6" ht="15.75">
      <c r="A72" s="24"/>
      <c r="B72" s="25" t="s">
        <v>31</v>
      </c>
      <c r="C72" s="48" t="s">
        <v>13</v>
      </c>
      <c r="D72" s="23">
        <v>0</v>
      </c>
      <c r="E72" s="23">
        <v>0</v>
      </c>
      <c r="F72" s="23">
        <v>0</v>
      </c>
    </row>
    <row r="73" spans="1:6" ht="15.75">
      <c r="A73" s="24"/>
      <c r="B73" s="25" t="s">
        <v>57</v>
      </c>
      <c r="C73" s="48" t="s">
        <v>13</v>
      </c>
      <c r="D73" s="23">
        <v>0</v>
      </c>
      <c r="E73" s="23">
        <v>0</v>
      </c>
      <c r="F73" s="23">
        <v>0</v>
      </c>
    </row>
    <row r="74" spans="1:6" ht="15.75">
      <c r="A74" s="24"/>
      <c r="B74" s="25" t="s">
        <v>30</v>
      </c>
      <c r="C74" s="48" t="s">
        <v>13</v>
      </c>
      <c r="D74" s="23">
        <v>0</v>
      </c>
      <c r="E74" s="23">
        <v>0</v>
      </c>
      <c r="F74" s="23">
        <v>0</v>
      </c>
    </row>
    <row r="75" spans="1:6" ht="15.75">
      <c r="A75" s="24"/>
      <c r="B75" s="25" t="s">
        <v>31</v>
      </c>
      <c r="C75" s="48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24" t="s">
        <v>6</v>
      </c>
      <c r="B76" s="25" t="s">
        <v>58</v>
      </c>
      <c r="C76" s="48" t="s">
        <v>13</v>
      </c>
      <c r="D76" s="23">
        <v>0</v>
      </c>
      <c r="E76" s="23">
        <v>0</v>
      </c>
      <c r="F76" s="23">
        <v>0</v>
      </c>
    </row>
    <row r="77" spans="1:6" ht="15.75">
      <c r="A77" s="24"/>
      <c r="B77" s="25" t="s">
        <v>59</v>
      </c>
      <c r="C77" s="48" t="s">
        <v>13</v>
      </c>
      <c r="D77" s="23">
        <v>0</v>
      </c>
      <c r="E77" s="23">
        <v>0</v>
      </c>
      <c r="F77" s="23">
        <v>0</v>
      </c>
    </row>
    <row r="78" spans="1:6" ht="15.75">
      <c r="A78" s="24"/>
      <c r="B78" s="25" t="s">
        <v>60</v>
      </c>
      <c r="C78" s="48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24" t="s">
        <v>7</v>
      </c>
      <c r="B79" s="25" t="s">
        <v>92</v>
      </c>
      <c r="C79" s="48"/>
      <c r="D79" s="23">
        <f>D81+D82</f>
        <v>0.12</v>
      </c>
      <c r="E79" s="23">
        <f>E81+E82</f>
        <v>0.12</v>
      </c>
      <c r="F79" s="23">
        <f>F81+F82</f>
        <v>0.12</v>
      </c>
    </row>
    <row r="80" spans="1:6" ht="15.75">
      <c r="A80" s="24"/>
      <c r="B80" s="25" t="s">
        <v>23</v>
      </c>
      <c r="C80" s="48"/>
      <c r="D80" s="23">
        <v>0</v>
      </c>
      <c r="E80" s="23">
        <v>0</v>
      </c>
      <c r="F80" s="23">
        <v>0</v>
      </c>
    </row>
    <row r="81" spans="1:6" ht="40.5" customHeight="1">
      <c r="A81" s="24" t="s">
        <v>8</v>
      </c>
      <c r="B81" s="25" t="s">
        <v>61</v>
      </c>
      <c r="C81" s="48" t="s">
        <v>64</v>
      </c>
      <c r="D81" s="23">
        <v>0.108</v>
      </c>
      <c r="E81" s="23">
        <v>0.108</v>
      </c>
      <c r="F81" s="23">
        <v>0.108</v>
      </c>
    </row>
    <row r="82" spans="1:6" ht="81" customHeight="1">
      <c r="A82" s="24" t="s">
        <v>62</v>
      </c>
      <c r="B82" s="25" t="s">
        <v>63</v>
      </c>
      <c r="C82" s="48" t="s">
        <v>64</v>
      </c>
      <c r="D82" s="23">
        <v>0.012</v>
      </c>
      <c r="E82" s="23">
        <v>0.012</v>
      </c>
      <c r="F82" s="23">
        <v>0.012</v>
      </c>
    </row>
    <row r="83" spans="1:6" ht="15.75">
      <c r="A83" s="24"/>
      <c r="B83" s="25" t="s">
        <v>54</v>
      </c>
      <c r="C83" s="48" t="s">
        <v>64</v>
      </c>
      <c r="D83" s="23">
        <v>0.12</v>
      </c>
      <c r="E83" s="23">
        <v>0.12</v>
      </c>
      <c r="F83" s="23">
        <v>0.12</v>
      </c>
    </row>
    <row r="84" spans="1:6" ht="15.75">
      <c r="A84" s="24"/>
      <c r="B84" s="25" t="s">
        <v>55</v>
      </c>
      <c r="C84" s="48" t="s">
        <v>64</v>
      </c>
      <c r="D84" s="23">
        <v>0</v>
      </c>
      <c r="E84" s="23">
        <v>0</v>
      </c>
      <c r="F84" s="23">
        <v>0</v>
      </c>
    </row>
    <row r="85" spans="1:6" ht="15.75">
      <c r="A85" s="24"/>
      <c r="B85" s="25" t="s">
        <v>56</v>
      </c>
      <c r="C85" s="48" t="s">
        <v>64</v>
      </c>
      <c r="D85" s="23">
        <v>0</v>
      </c>
      <c r="E85" s="23">
        <v>0</v>
      </c>
      <c r="F85" s="23">
        <v>0</v>
      </c>
    </row>
    <row r="86" spans="1:6" ht="15.75">
      <c r="A86" s="24"/>
      <c r="B86" s="25" t="s">
        <v>57</v>
      </c>
      <c r="C86" s="48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24" t="s">
        <v>65</v>
      </c>
      <c r="B87" s="25" t="s">
        <v>66</v>
      </c>
      <c r="C87" s="48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24" t="s">
        <v>10</v>
      </c>
      <c r="B88" s="25" t="s">
        <v>93</v>
      </c>
      <c r="C88" s="48"/>
      <c r="D88" s="23">
        <f>D90+D91</f>
        <v>129</v>
      </c>
      <c r="E88" s="23">
        <f>E90+E91</f>
        <v>129</v>
      </c>
      <c r="F88" s="23">
        <f>F90+F91</f>
        <v>129</v>
      </c>
    </row>
    <row r="89" spans="1:6" ht="15.75">
      <c r="A89" s="24"/>
      <c r="B89" s="25" t="s">
        <v>23</v>
      </c>
      <c r="C89" s="48"/>
      <c r="D89" s="23">
        <v>0</v>
      </c>
      <c r="E89" s="23">
        <v>0</v>
      </c>
      <c r="F89" s="23">
        <v>0</v>
      </c>
    </row>
    <row r="90" spans="1:6" ht="37.5" customHeight="1">
      <c r="A90" s="24" t="s">
        <v>11</v>
      </c>
      <c r="B90" s="25" t="s">
        <v>67</v>
      </c>
      <c r="C90" s="48" t="s">
        <v>68</v>
      </c>
      <c r="D90" s="23">
        <v>108</v>
      </c>
      <c r="E90" s="23">
        <v>108</v>
      </c>
      <c r="F90" s="23">
        <v>108</v>
      </c>
    </row>
    <row r="91" spans="1:6" ht="83.25" customHeight="1">
      <c r="A91" s="24" t="s">
        <v>12</v>
      </c>
      <c r="B91" s="25" t="s">
        <v>69</v>
      </c>
      <c r="C91" s="48" t="s">
        <v>68</v>
      </c>
      <c r="D91" s="23">
        <v>21</v>
      </c>
      <c r="E91" s="23">
        <v>21</v>
      </c>
      <c r="F91" s="23">
        <v>21</v>
      </c>
    </row>
    <row r="92" spans="1:6" ht="15.75">
      <c r="A92" s="24"/>
      <c r="B92" s="25" t="s">
        <v>54</v>
      </c>
      <c r="C92" s="48" t="s">
        <v>68</v>
      </c>
      <c r="D92" s="23"/>
      <c r="E92" s="23"/>
      <c r="F92" s="23"/>
    </row>
    <row r="93" spans="1:6" ht="15.75">
      <c r="A93" s="24"/>
      <c r="B93" s="25" t="s">
        <v>55</v>
      </c>
      <c r="C93" s="48" t="s">
        <v>68</v>
      </c>
      <c r="D93" s="23">
        <v>0</v>
      </c>
      <c r="E93" s="23">
        <v>0</v>
      </c>
      <c r="F93" s="23">
        <v>0</v>
      </c>
    </row>
    <row r="94" spans="1:6" ht="15.75">
      <c r="A94" s="24"/>
      <c r="B94" s="25" t="s">
        <v>56</v>
      </c>
      <c r="C94" s="48" t="s">
        <v>68</v>
      </c>
      <c r="D94" s="23">
        <v>0</v>
      </c>
      <c r="E94" s="23">
        <v>0</v>
      </c>
      <c r="F94" s="23">
        <v>0</v>
      </c>
    </row>
    <row r="95" spans="1:6" ht="15.75">
      <c r="A95" s="24"/>
      <c r="B95" s="25" t="s">
        <v>57</v>
      </c>
      <c r="C95" s="48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24" t="s">
        <v>14</v>
      </c>
      <c r="B96" s="25" t="s">
        <v>70</v>
      </c>
      <c r="C96" s="48" t="s">
        <v>68</v>
      </c>
      <c r="D96" s="23">
        <v>129</v>
      </c>
      <c r="E96" s="23">
        <v>129</v>
      </c>
      <c r="F96" s="23">
        <v>129</v>
      </c>
    </row>
    <row r="97" spans="1:6" ht="39.75" customHeight="1">
      <c r="A97" s="24" t="s">
        <v>15</v>
      </c>
      <c r="B97" s="25" t="s">
        <v>71</v>
      </c>
      <c r="C97" s="48" t="s">
        <v>4</v>
      </c>
      <c r="D97" s="23">
        <v>10017.337342763</v>
      </c>
      <c r="E97" s="23">
        <v>12472.747351137663</v>
      </c>
      <c r="F97" s="23">
        <v>19748.27743313742</v>
      </c>
    </row>
    <row r="98" spans="1:6" ht="48" customHeight="1">
      <c r="A98" s="24" t="s">
        <v>72</v>
      </c>
      <c r="B98" s="25" t="s">
        <v>16</v>
      </c>
      <c r="C98" s="48"/>
      <c r="D98" s="23"/>
      <c r="E98" s="23"/>
      <c r="F98" s="23"/>
    </row>
    <row r="99" spans="1:6" ht="30.75" customHeight="1">
      <c r="A99" s="24" t="s">
        <v>73</v>
      </c>
      <c r="B99" s="25" t="s">
        <v>17</v>
      </c>
      <c r="C99" s="48" t="s">
        <v>18</v>
      </c>
      <c r="D99" s="31">
        <v>8.580726976253246</v>
      </c>
      <c r="E99" s="31">
        <v>9.3</v>
      </c>
      <c r="F99" s="31">
        <v>9.316846436190835</v>
      </c>
    </row>
    <row r="100" spans="1:6" ht="34.5" customHeight="1">
      <c r="A100" s="24" t="s">
        <v>74</v>
      </c>
      <c r="B100" s="25" t="s">
        <v>19</v>
      </c>
      <c r="C100" s="48" t="s">
        <v>20</v>
      </c>
      <c r="D100" s="23">
        <v>27.609402034229387</v>
      </c>
      <c r="E100" s="23">
        <v>28.135427323536433</v>
      </c>
      <c r="F100" s="23">
        <v>30.03829506599576</v>
      </c>
    </row>
    <row r="101" spans="1:6" ht="47.25">
      <c r="A101" s="24" t="s">
        <v>75</v>
      </c>
      <c r="B101" s="25" t="s">
        <v>21</v>
      </c>
      <c r="C101" s="48"/>
      <c r="D101" s="23">
        <v>0</v>
      </c>
      <c r="E101" s="32">
        <v>0</v>
      </c>
      <c r="F101" s="33"/>
    </row>
    <row r="102" spans="1:7" ht="27.75" customHeight="1">
      <c r="A102" s="24" t="s">
        <v>76</v>
      </c>
      <c r="B102" s="25" t="s">
        <v>77</v>
      </c>
      <c r="C102" s="48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24" t="s">
        <v>78</v>
      </c>
      <c r="B103" s="25" t="s">
        <v>79</v>
      </c>
      <c r="C103" s="48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55" t="s">
        <v>80</v>
      </c>
      <c r="B104" s="56" t="s">
        <v>81</v>
      </c>
      <c r="C104" s="57" t="s">
        <v>4</v>
      </c>
      <c r="D104" s="58">
        <v>67.358412763</v>
      </c>
      <c r="E104" s="58">
        <v>13.82</v>
      </c>
      <c r="F104" s="58">
        <v>50.14920482</v>
      </c>
    </row>
    <row r="105" spans="1:6" ht="17.25" customHeight="1">
      <c r="A105" s="55"/>
      <c r="B105" s="56"/>
      <c r="C105" s="57"/>
      <c r="D105" s="59"/>
      <c r="E105" s="59">
        <v>0</v>
      </c>
      <c r="F105" s="59">
        <v>0</v>
      </c>
    </row>
    <row r="106" spans="1:6" ht="27.75" customHeight="1">
      <c r="A106" s="24" t="s">
        <v>82</v>
      </c>
      <c r="B106" s="25" t="s">
        <v>96</v>
      </c>
      <c r="C106" s="48" t="s">
        <v>4</v>
      </c>
      <c r="D106" s="23">
        <v>0</v>
      </c>
      <c r="E106" s="23">
        <v>0</v>
      </c>
      <c r="F106" s="23">
        <v>0</v>
      </c>
    </row>
    <row r="107" spans="1:6" ht="47.25">
      <c r="A107" s="24" t="s">
        <v>83</v>
      </c>
      <c r="B107" s="25" t="s">
        <v>84</v>
      </c>
      <c r="C107" s="48" t="s">
        <v>9</v>
      </c>
      <c r="D107" s="23">
        <v>0</v>
      </c>
      <c r="E107" s="23">
        <v>0</v>
      </c>
      <c r="F107" s="23">
        <v>0</v>
      </c>
    </row>
    <row r="108" spans="1:6" ht="63">
      <c r="A108" s="24" t="s">
        <v>85</v>
      </c>
      <c r="B108" s="25" t="s">
        <v>86</v>
      </c>
      <c r="C108" s="48"/>
      <c r="D108" s="23">
        <v>0</v>
      </c>
      <c r="E108" s="23">
        <v>0</v>
      </c>
      <c r="F108" s="23">
        <v>0</v>
      </c>
    </row>
    <row r="109" spans="1:6" s="6" customFormat="1" ht="17.25" customHeight="1">
      <c r="A109" s="43" t="s">
        <v>94</v>
      </c>
      <c r="B109" s="39"/>
      <c r="C109" s="39"/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23" top="0.7874015748031497" bottom="0.3937007874015748" header="0.1968503937007874" footer="0.1968503937007874"/>
  <pageSetup fitToHeight="5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1">
      <selection activeCell="G107" sqref="G107"/>
    </sheetView>
  </sheetViews>
  <sheetFormatPr defaultColWidth="9.00390625" defaultRowHeight="12.75"/>
  <cols>
    <col min="1" max="1" width="9.75390625" style="1" customWidth="1"/>
    <col min="2" max="2" width="42.375" style="1" customWidth="1"/>
    <col min="3" max="3" width="13.125" style="1" customWidth="1"/>
    <col min="4" max="5" width="27.625" style="35" customWidth="1"/>
    <col min="6" max="6" width="24.875" style="35" customWidth="1"/>
    <col min="7" max="16384" width="9.125" style="1" customWidth="1"/>
  </cols>
  <sheetData>
    <row r="1" ht="15.75">
      <c r="F1" s="40"/>
    </row>
    <row r="2" ht="15.75">
      <c r="J2" s="1">
        <v>1000</v>
      </c>
    </row>
    <row r="3" ht="73.5" customHeight="1">
      <c r="F3" s="37" t="s">
        <v>24</v>
      </c>
    </row>
    <row r="7" spans="1:6" ht="16.5">
      <c r="A7" s="60" t="s">
        <v>25</v>
      </c>
      <c r="B7" s="61"/>
      <c r="C7" s="61"/>
      <c r="D7" s="61"/>
      <c r="E7" s="61"/>
      <c r="F7" s="61"/>
    </row>
    <row r="9" spans="1:6" ht="15.75">
      <c r="A9" s="1" t="s">
        <v>102</v>
      </c>
      <c r="D9" s="41">
        <f>D28+D56+D63</f>
        <v>1485.50704</v>
      </c>
      <c r="E9" s="41">
        <f>E28+E56+E63</f>
        <v>1614.261732</v>
      </c>
      <c r="F9" s="41">
        <f>F28+F56+F63</f>
        <v>1485.5024852</v>
      </c>
    </row>
    <row r="10" spans="1:6" s="2" customFormat="1" ht="55.5" customHeight="1">
      <c r="A10" s="8" t="s">
        <v>22</v>
      </c>
      <c r="B10" s="8" t="s">
        <v>0</v>
      </c>
      <c r="C10" s="8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9" t="s">
        <v>2</v>
      </c>
      <c r="B11" s="10" t="s">
        <v>26</v>
      </c>
      <c r="C11" s="51"/>
      <c r="D11" s="23">
        <v>1485.50704</v>
      </c>
      <c r="E11" s="23">
        <v>1614.261732</v>
      </c>
      <c r="F11" s="23">
        <v>1485.5024852</v>
      </c>
    </row>
    <row r="12" spans="1:6" s="3" customFormat="1" ht="15.75">
      <c r="A12" s="9"/>
      <c r="B12" s="10" t="s">
        <v>23</v>
      </c>
      <c r="C12" s="51"/>
      <c r="D12" s="23"/>
      <c r="E12" s="23"/>
      <c r="F12" s="23"/>
    </row>
    <row r="13" spans="1:6" s="3" customFormat="1" ht="33.75" customHeight="1">
      <c r="A13" s="9" t="s">
        <v>3</v>
      </c>
      <c r="B13" s="10" t="s">
        <v>27</v>
      </c>
      <c r="C13" s="51" t="s">
        <v>13</v>
      </c>
      <c r="D13" s="23">
        <v>953.43928</v>
      </c>
      <c r="E13" s="23">
        <f>E14</f>
        <v>1040.59037</v>
      </c>
      <c r="F13" s="23">
        <f>F14</f>
        <v>953.4396859999999</v>
      </c>
    </row>
    <row r="14" spans="1:6" s="3" customFormat="1" ht="21" customHeight="1">
      <c r="A14" s="9" t="s">
        <v>28</v>
      </c>
      <c r="B14" s="10" t="s">
        <v>29</v>
      </c>
      <c r="C14" s="51" t="s">
        <v>13</v>
      </c>
      <c r="D14" s="23">
        <f>D13</f>
        <v>953.43928</v>
      </c>
      <c r="E14" s="23">
        <f>E15+E16</f>
        <v>1040.59037</v>
      </c>
      <c r="F14" s="23">
        <f>F15+F16</f>
        <v>953.4396859999999</v>
      </c>
    </row>
    <row r="15" spans="1:6" s="3" customFormat="1" ht="15.75">
      <c r="A15" s="9"/>
      <c r="B15" s="10" t="s">
        <v>30</v>
      </c>
      <c r="C15" s="51" t="s">
        <v>13</v>
      </c>
      <c r="D15" s="23">
        <v>478.30382</v>
      </c>
      <c r="E15" s="23">
        <v>521.84937</v>
      </c>
      <c r="F15" s="23">
        <v>478.303816</v>
      </c>
    </row>
    <row r="16" spans="1:6" s="3" customFormat="1" ht="15.75">
      <c r="A16" s="9"/>
      <c r="B16" s="10" t="s">
        <v>31</v>
      </c>
      <c r="C16" s="51" t="s">
        <v>13</v>
      </c>
      <c r="D16" s="23">
        <v>475.13545999999997</v>
      </c>
      <c r="E16" s="23">
        <v>518.741</v>
      </c>
      <c r="F16" s="23">
        <v>475.13587</v>
      </c>
    </row>
    <row r="17" spans="1:6" s="3" customFormat="1" ht="15.75">
      <c r="A17" s="9" t="s">
        <v>32</v>
      </c>
      <c r="B17" s="10" t="s">
        <v>33</v>
      </c>
      <c r="C17" s="51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51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51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51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9" t="s">
        <v>34</v>
      </c>
      <c r="B21" s="10" t="s">
        <v>87</v>
      </c>
      <c r="C21" s="51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9" t="s">
        <v>35</v>
      </c>
      <c r="B22" s="10" t="s">
        <v>29</v>
      </c>
      <c r="C22" s="51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51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51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51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51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51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9" t="s">
        <v>37</v>
      </c>
      <c r="B28" s="10" t="s">
        <v>88</v>
      </c>
      <c r="C28" s="51" t="s">
        <v>13</v>
      </c>
      <c r="D28" s="23">
        <f>D29</f>
        <v>953.4392799999999</v>
      </c>
      <c r="E28" s="23">
        <f>E29</f>
        <v>1040.59037</v>
      </c>
      <c r="F28" s="23">
        <f>F29</f>
        <v>953.4396859999999</v>
      </c>
    </row>
    <row r="29" spans="1:6" s="3" customFormat="1" ht="24.75" customHeight="1">
      <c r="A29" s="9" t="s">
        <v>38</v>
      </c>
      <c r="B29" s="10" t="s">
        <v>29</v>
      </c>
      <c r="C29" s="51" t="s">
        <v>13</v>
      </c>
      <c r="D29" s="23">
        <f>D30+D31</f>
        <v>953.4392799999999</v>
      </c>
      <c r="E29" s="23">
        <f>E30+E31</f>
        <v>1040.59037</v>
      </c>
      <c r="F29" s="23">
        <f>F30+F31</f>
        <v>953.4396859999999</v>
      </c>
    </row>
    <row r="30" spans="1:6" s="3" customFormat="1" ht="15.75">
      <c r="A30" s="9"/>
      <c r="B30" s="10" t="s">
        <v>30</v>
      </c>
      <c r="C30" s="51" t="s">
        <v>13</v>
      </c>
      <c r="D30" s="23">
        <f aca="true" t="shared" si="0" ref="D30:F31">D15</f>
        <v>478.30382</v>
      </c>
      <c r="E30" s="23">
        <f t="shared" si="0"/>
        <v>521.84937</v>
      </c>
      <c r="F30" s="23">
        <f t="shared" si="0"/>
        <v>478.303816</v>
      </c>
    </row>
    <row r="31" spans="1:6" s="3" customFormat="1" ht="15.75">
      <c r="A31" s="9"/>
      <c r="B31" s="10" t="s">
        <v>31</v>
      </c>
      <c r="C31" s="51" t="s">
        <v>13</v>
      </c>
      <c r="D31" s="23">
        <f t="shared" si="0"/>
        <v>475.13545999999997</v>
      </c>
      <c r="E31" s="23">
        <f t="shared" si="0"/>
        <v>518.741</v>
      </c>
      <c r="F31" s="23">
        <f t="shared" si="0"/>
        <v>475.13587</v>
      </c>
    </row>
    <row r="32" spans="1:6" s="3" customFormat="1" ht="15.75">
      <c r="A32" s="9" t="s">
        <v>39</v>
      </c>
      <c r="B32" s="10" t="s">
        <v>33</v>
      </c>
      <c r="C32" s="51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51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51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9" t="s">
        <v>40</v>
      </c>
      <c r="B35" s="10" t="s">
        <v>89</v>
      </c>
      <c r="C35" s="51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9" t="s">
        <v>41</v>
      </c>
      <c r="B36" s="10" t="s">
        <v>29</v>
      </c>
      <c r="C36" s="51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51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51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51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51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51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9" t="s">
        <v>43</v>
      </c>
      <c r="B42" s="10" t="s">
        <v>90</v>
      </c>
      <c r="C42" s="51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9" t="s">
        <v>44</v>
      </c>
      <c r="B43" s="10" t="s">
        <v>29</v>
      </c>
      <c r="C43" s="51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51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51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51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51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51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9" t="s">
        <v>46</v>
      </c>
      <c r="B49" s="10" t="s">
        <v>91</v>
      </c>
      <c r="C49" s="51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9" t="s">
        <v>47</v>
      </c>
      <c r="B50" s="10" t="s">
        <v>29</v>
      </c>
      <c r="C50" s="51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9"/>
      <c r="B51" s="10" t="s">
        <v>30</v>
      </c>
      <c r="C51" s="51" t="s">
        <v>13</v>
      </c>
      <c r="D51" s="23">
        <v>0</v>
      </c>
      <c r="E51" s="23">
        <v>0</v>
      </c>
      <c r="F51" s="23">
        <v>0</v>
      </c>
    </row>
    <row r="52" spans="1:6" ht="15.75">
      <c r="A52" s="9"/>
      <c r="B52" s="10" t="s">
        <v>31</v>
      </c>
      <c r="C52" s="51" t="s">
        <v>13</v>
      </c>
      <c r="D52" s="23">
        <v>0</v>
      </c>
      <c r="E52" s="23">
        <v>0</v>
      </c>
      <c r="F52" s="23">
        <v>0</v>
      </c>
    </row>
    <row r="53" spans="1:6" ht="15.75">
      <c r="A53" s="9" t="s">
        <v>48</v>
      </c>
      <c r="B53" s="10" t="s">
        <v>33</v>
      </c>
      <c r="C53" s="51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51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51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9" t="s">
        <v>49</v>
      </c>
      <c r="B56" s="10" t="s">
        <v>50</v>
      </c>
      <c r="C56" s="51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9" t="s">
        <v>51</v>
      </c>
      <c r="B57" s="10" t="s">
        <v>29</v>
      </c>
      <c r="C57" s="51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51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51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51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51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51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9" t="s">
        <v>5</v>
      </c>
      <c r="B63" s="10" t="s">
        <v>53</v>
      </c>
      <c r="C63" s="51" t="s">
        <v>13</v>
      </c>
      <c r="D63" s="23">
        <f>D64</f>
        <v>532.06776</v>
      </c>
      <c r="E63" s="23">
        <f>E64</f>
        <v>573.6713619999999</v>
      </c>
      <c r="F63" s="23">
        <f>F64</f>
        <v>532.0627992</v>
      </c>
    </row>
    <row r="64" spans="1:6" ht="15.75">
      <c r="A64" s="9"/>
      <c r="B64" s="10" t="s">
        <v>54</v>
      </c>
      <c r="C64" s="51" t="s">
        <v>13</v>
      </c>
      <c r="D64" s="23">
        <f>D65+D66</f>
        <v>532.06776</v>
      </c>
      <c r="E64" s="23">
        <f>E65+E66</f>
        <v>573.6713619999999</v>
      </c>
      <c r="F64" s="23">
        <f>F65+F66</f>
        <v>532.0627992</v>
      </c>
    </row>
    <row r="65" spans="1:6" ht="15.75">
      <c r="A65" s="9"/>
      <c r="B65" s="10" t="s">
        <v>30</v>
      </c>
      <c r="C65" s="51" t="s">
        <v>13</v>
      </c>
      <c r="D65" s="23">
        <v>297.10388000000006</v>
      </c>
      <c r="E65" s="23">
        <v>312.57396967480963</v>
      </c>
      <c r="F65" s="23">
        <v>297.09892740000004</v>
      </c>
    </row>
    <row r="66" spans="1:6" ht="15.75">
      <c r="A66" s="9"/>
      <c r="B66" s="10" t="s">
        <v>31</v>
      </c>
      <c r="C66" s="51" t="s">
        <v>13</v>
      </c>
      <c r="D66" s="23">
        <v>234.96388</v>
      </c>
      <c r="E66" s="23">
        <v>261.0973923251903</v>
      </c>
      <c r="F66" s="23">
        <v>234.9638718</v>
      </c>
    </row>
    <row r="67" spans="1:6" ht="15.75">
      <c r="A67" s="9"/>
      <c r="B67" s="10" t="s">
        <v>55</v>
      </c>
      <c r="C67" s="51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51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51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51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51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51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51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51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51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9" t="s">
        <v>6</v>
      </c>
      <c r="B76" s="10" t="s">
        <v>58</v>
      </c>
      <c r="C76" s="51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51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51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9" t="s">
        <v>7</v>
      </c>
      <c r="B79" s="10" t="s">
        <v>92</v>
      </c>
      <c r="C79" s="51"/>
      <c r="D79" s="23">
        <f>D81+D82</f>
        <v>0.30400000000000005</v>
      </c>
      <c r="E79" s="23">
        <f>E81+E82</f>
        <v>0.30400000000000005</v>
      </c>
      <c r="F79" s="23">
        <f>F81+F82</f>
        <v>0.30400000000000005</v>
      </c>
    </row>
    <row r="80" spans="1:6" ht="15.75">
      <c r="A80" s="9"/>
      <c r="B80" s="10" t="s">
        <v>23</v>
      </c>
      <c r="C80" s="51"/>
      <c r="D80" s="23">
        <v>0</v>
      </c>
      <c r="E80" s="23">
        <v>0</v>
      </c>
      <c r="F80" s="23">
        <v>0</v>
      </c>
    </row>
    <row r="81" spans="1:6" ht="40.5" customHeight="1">
      <c r="A81" s="9" t="s">
        <v>8</v>
      </c>
      <c r="B81" s="10" t="s">
        <v>61</v>
      </c>
      <c r="C81" s="51" t="s">
        <v>64</v>
      </c>
      <c r="D81" s="23">
        <v>0.274</v>
      </c>
      <c r="E81" s="23">
        <v>0.274</v>
      </c>
      <c r="F81" s="23">
        <v>0.274</v>
      </c>
    </row>
    <row r="82" spans="1:6" ht="81" customHeight="1">
      <c r="A82" s="9" t="s">
        <v>62</v>
      </c>
      <c r="B82" s="10" t="s">
        <v>63</v>
      </c>
      <c r="C82" s="51" t="s">
        <v>64</v>
      </c>
      <c r="D82" s="23">
        <v>0.03</v>
      </c>
      <c r="E82" s="23">
        <v>0.03</v>
      </c>
      <c r="F82" s="23">
        <v>0.03</v>
      </c>
    </row>
    <row r="83" spans="1:6" ht="15.75">
      <c r="A83" s="9"/>
      <c r="B83" s="10" t="s">
        <v>54</v>
      </c>
      <c r="C83" s="51" t="s">
        <v>64</v>
      </c>
      <c r="D83" s="23">
        <v>0.3</v>
      </c>
      <c r="E83" s="23">
        <v>0.3</v>
      </c>
      <c r="F83" s="23">
        <v>0.3</v>
      </c>
    </row>
    <row r="84" spans="1:6" ht="15.75">
      <c r="A84" s="9"/>
      <c r="B84" s="10" t="s">
        <v>55</v>
      </c>
      <c r="C84" s="51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51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51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9" t="s">
        <v>65</v>
      </c>
      <c r="B87" s="10" t="s">
        <v>66</v>
      </c>
      <c r="C87" s="51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9" t="s">
        <v>10</v>
      </c>
      <c r="B88" s="10" t="s">
        <v>93</v>
      </c>
      <c r="C88" s="51"/>
      <c r="D88" s="23">
        <f>D90+D91</f>
        <v>319</v>
      </c>
      <c r="E88" s="23">
        <f>E90+E91</f>
        <v>319</v>
      </c>
      <c r="F88" s="23">
        <f>F90+F91</f>
        <v>319</v>
      </c>
    </row>
    <row r="89" spans="1:6" ht="15.75">
      <c r="A89" s="9"/>
      <c r="B89" s="10" t="s">
        <v>23</v>
      </c>
      <c r="C89" s="51"/>
      <c r="D89" s="23">
        <v>0</v>
      </c>
      <c r="E89" s="23">
        <v>0</v>
      </c>
      <c r="F89" s="23">
        <v>0</v>
      </c>
    </row>
    <row r="90" spans="1:6" ht="37.5" customHeight="1">
      <c r="A90" s="9" t="s">
        <v>11</v>
      </c>
      <c r="B90" s="10" t="s">
        <v>67</v>
      </c>
      <c r="C90" s="51" t="s">
        <v>68</v>
      </c>
      <c r="D90" s="23">
        <v>274</v>
      </c>
      <c r="E90" s="23">
        <v>274</v>
      </c>
      <c r="F90" s="23">
        <v>274</v>
      </c>
    </row>
    <row r="91" spans="1:6" ht="83.25" customHeight="1">
      <c r="A91" s="9" t="s">
        <v>12</v>
      </c>
      <c r="B91" s="10" t="s">
        <v>69</v>
      </c>
      <c r="C91" s="51" t="s">
        <v>68</v>
      </c>
      <c r="D91" s="23">
        <v>45</v>
      </c>
      <c r="E91" s="23">
        <v>45</v>
      </c>
      <c r="F91" s="23">
        <v>45</v>
      </c>
    </row>
    <row r="92" spans="1:6" ht="15.75">
      <c r="A92" s="9"/>
      <c r="B92" s="10" t="s">
        <v>54</v>
      </c>
      <c r="C92" s="51" t="s">
        <v>68</v>
      </c>
      <c r="D92" s="23">
        <v>319</v>
      </c>
      <c r="E92" s="23">
        <v>319</v>
      </c>
      <c r="F92" s="23">
        <v>319</v>
      </c>
    </row>
    <row r="93" spans="1:6" ht="15.75">
      <c r="A93" s="9"/>
      <c r="B93" s="10" t="s">
        <v>55</v>
      </c>
      <c r="C93" s="51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51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51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9" t="s">
        <v>14</v>
      </c>
      <c r="B96" s="10" t="s">
        <v>70</v>
      </c>
      <c r="C96" s="51" t="s">
        <v>68</v>
      </c>
      <c r="D96" s="23">
        <v>319</v>
      </c>
      <c r="E96" s="23">
        <v>319</v>
      </c>
      <c r="F96" s="23">
        <v>319</v>
      </c>
    </row>
    <row r="97" spans="1:6" ht="39.75" customHeight="1">
      <c r="A97" s="9" t="s">
        <v>15</v>
      </c>
      <c r="B97" s="10" t="s">
        <v>71</v>
      </c>
      <c r="C97" s="51" t="s">
        <v>4</v>
      </c>
      <c r="D97" s="23">
        <v>33571.265085871</v>
      </c>
      <c r="E97" s="23">
        <v>32307.920841275503</v>
      </c>
      <c r="F97" s="23">
        <v>38490.920435299115</v>
      </c>
    </row>
    <row r="98" spans="1:6" ht="48" customHeight="1">
      <c r="A98" s="9" t="s">
        <v>72</v>
      </c>
      <c r="B98" s="10" t="s">
        <v>16</v>
      </c>
      <c r="C98" s="51"/>
      <c r="D98" s="23"/>
      <c r="E98" s="23"/>
      <c r="F98" s="23"/>
    </row>
    <row r="99" spans="1:6" ht="30.75" customHeight="1">
      <c r="A99" s="9" t="s">
        <v>73</v>
      </c>
      <c r="B99" s="10" t="s">
        <v>17</v>
      </c>
      <c r="C99" s="51" t="s">
        <v>18</v>
      </c>
      <c r="D99" s="31">
        <v>16.13757878338533</v>
      </c>
      <c r="E99" s="31">
        <v>14</v>
      </c>
      <c r="F99" s="31">
        <v>14.037371872107656</v>
      </c>
    </row>
    <row r="100" spans="1:6" ht="34.5" customHeight="1">
      <c r="A100" s="9" t="s">
        <v>74</v>
      </c>
      <c r="B100" s="10" t="s">
        <v>19</v>
      </c>
      <c r="C100" s="51" t="s">
        <v>20</v>
      </c>
      <c r="D100" s="23">
        <v>27.441970340016102</v>
      </c>
      <c r="E100" s="23">
        <v>24.676908650357138</v>
      </c>
      <c r="F100" s="23">
        <v>28.37756717928613</v>
      </c>
    </row>
    <row r="101" spans="1:6" ht="47.25">
      <c r="A101" s="9" t="s">
        <v>75</v>
      </c>
      <c r="B101" s="10" t="s">
        <v>21</v>
      </c>
      <c r="C101" s="51"/>
      <c r="D101" s="23">
        <v>0</v>
      </c>
      <c r="E101" s="32">
        <v>0</v>
      </c>
      <c r="F101" s="33"/>
    </row>
    <row r="102" spans="1:7" ht="27.75" customHeight="1">
      <c r="A102" s="9" t="s">
        <v>76</v>
      </c>
      <c r="B102" s="10" t="s">
        <v>77</v>
      </c>
      <c r="C102" s="51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9" t="s">
        <v>78</v>
      </c>
      <c r="B103" s="10" t="s">
        <v>79</v>
      </c>
      <c r="C103" s="51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62" t="s">
        <v>80</v>
      </c>
      <c r="B104" s="63" t="s">
        <v>81</v>
      </c>
      <c r="C104" s="64" t="s">
        <v>4</v>
      </c>
      <c r="D104" s="58">
        <v>122.19024587100002</v>
      </c>
      <c r="E104" s="58">
        <v>93.20590317786667</v>
      </c>
      <c r="F104" s="58">
        <v>246.80347787999997</v>
      </c>
    </row>
    <row r="105" spans="1:6" ht="17.25" customHeight="1">
      <c r="A105" s="62"/>
      <c r="B105" s="63"/>
      <c r="C105" s="64"/>
      <c r="D105" s="59"/>
      <c r="E105" s="59">
        <v>0</v>
      </c>
      <c r="F105" s="59">
        <v>0</v>
      </c>
    </row>
    <row r="106" spans="1:6" ht="27.75" customHeight="1">
      <c r="A106" s="9" t="s">
        <v>82</v>
      </c>
      <c r="B106" s="10" t="s">
        <v>96</v>
      </c>
      <c r="C106" s="51" t="s">
        <v>4</v>
      </c>
      <c r="D106" s="23">
        <v>0</v>
      </c>
      <c r="E106" s="23">
        <v>0</v>
      </c>
      <c r="F106" s="23">
        <v>0</v>
      </c>
    </row>
    <row r="107" spans="1:6" ht="47.25">
      <c r="A107" s="9" t="s">
        <v>83</v>
      </c>
      <c r="B107" s="10" t="s">
        <v>84</v>
      </c>
      <c r="C107" s="51" t="s">
        <v>9</v>
      </c>
      <c r="D107" s="23">
        <v>0</v>
      </c>
      <c r="E107" s="23">
        <v>0</v>
      </c>
      <c r="F107" s="23">
        <v>0</v>
      </c>
    </row>
    <row r="108" spans="1:6" ht="63">
      <c r="A108" s="9" t="s">
        <v>85</v>
      </c>
      <c r="B108" s="10" t="s">
        <v>86</v>
      </c>
      <c r="C108" s="51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7874015748031497" bottom="0.3937007874015748" header="0.1968503937007874" footer="0.1968503937007874"/>
  <pageSetup fitToHeight="5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1">
      <selection activeCell="G107" sqref="G107"/>
    </sheetView>
  </sheetViews>
  <sheetFormatPr defaultColWidth="9.00390625" defaultRowHeight="12.75"/>
  <cols>
    <col min="1" max="1" width="9.75390625" style="1" customWidth="1"/>
    <col min="2" max="2" width="42.375" style="1" customWidth="1"/>
    <col min="3" max="3" width="13.125" style="1" customWidth="1"/>
    <col min="4" max="5" width="27.625" style="35" customWidth="1"/>
    <col min="6" max="6" width="24.875" style="35" customWidth="1"/>
    <col min="7" max="16384" width="9.125" style="1" customWidth="1"/>
  </cols>
  <sheetData>
    <row r="1" ht="15.75">
      <c r="F1" s="40"/>
    </row>
    <row r="2" ht="15.75">
      <c r="J2" s="1">
        <v>1000</v>
      </c>
    </row>
    <row r="3" ht="73.5" customHeight="1">
      <c r="F3" s="37" t="s">
        <v>24</v>
      </c>
    </row>
    <row r="7" spans="1:6" ht="16.5">
      <c r="A7" s="60" t="s">
        <v>25</v>
      </c>
      <c r="B7" s="61"/>
      <c r="C7" s="61"/>
      <c r="D7" s="61"/>
      <c r="E7" s="61"/>
      <c r="F7" s="61"/>
    </row>
    <row r="9" spans="1:6" ht="15.75">
      <c r="A9" s="1" t="s">
        <v>103</v>
      </c>
      <c r="D9" s="38">
        <f>D49+D63</f>
        <v>46.64797999999999</v>
      </c>
      <c r="E9" s="38">
        <f>E49+E63</f>
        <v>39.02821</v>
      </c>
      <c r="F9" s="38">
        <f>F49+F63</f>
        <v>46.647999999999996</v>
      </c>
    </row>
    <row r="10" spans="1:6" s="2" customFormat="1" ht="55.5" customHeight="1">
      <c r="A10" s="8" t="s">
        <v>22</v>
      </c>
      <c r="B10" s="8" t="s">
        <v>0</v>
      </c>
      <c r="C10" s="8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9" t="s">
        <v>2</v>
      </c>
      <c r="B11" s="10" t="s">
        <v>26</v>
      </c>
      <c r="C11" s="51"/>
      <c r="D11" s="23">
        <v>355.79998</v>
      </c>
      <c r="E11" s="23">
        <v>331.05841999999996</v>
      </c>
      <c r="F11" s="23">
        <v>356.68111999999996</v>
      </c>
    </row>
    <row r="12" spans="1:6" s="3" customFormat="1" ht="15.75">
      <c r="A12" s="9"/>
      <c r="B12" s="10" t="s">
        <v>23</v>
      </c>
      <c r="C12" s="51"/>
      <c r="D12" s="23"/>
      <c r="E12" s="23"/>
      <c r="F12" s="23"/>
    </row>
    <row r="13" spans="1:6" s="3" customFormat="1" ht="33.75" customHeight="1">
      <c r="A13" s="9" t="s">
        <v>3</v>
      </c>
      <c r="B13" s="10" t="s">
        <v>27</v>
      </c>
      <c r="C13" s="51" t="s">
        <v>13</v>
      </c>
      <c r="D13" s="23">
        <v>309.152</v>
      </c>
      <c r="E13" s="23">
        <f>E14</f>
        <v>292.03021</v>
      </c>
      <c r="F13" s="23">
        <f>F14</f>
        <v>310.03312</v>
      </c>
    </row>
    <row r="14" spans="1:6" s="3" customFormat="1" ht="21" customHeight="1">
      <c r="A14" s="9" t="s">
        <v>28</v>
      </c>
      <c r="B14" s="10" t="s">
        <v>29</v>
      </c>
      <c r="C14" s="51" t="s">
        <v>13</v>
      </c>
      <c r="D14" s="23">
        <f>D13</f>
        <v>309.152</v>
      </c>
      <c r="E14" s="23">
        <f>E15+E16</f>
        <v>292.03021</v>
      </c>
      <c r="F14" s="23">
        <f>F15+F16</f>
        <v>310.03312</v>
      </c>
    </row>
    <row r="15" spans="1:6" s="3" customFormat="1" ht="15.75">
      <c r="A15" s="9"/>
      <c r="B15" s="10" t="s">
        <v>30</v>
      </c>
      <c r="C15" s="51" t="s">
        <v>13</v>
      </c>
      <c r="D15" s="23">
        <v>142.163</v>
      </c>
      <c r="E15" s="23">
        <v>137.38092</v>
      </c>
      <c r="F15" s="23">
        <v>143.04412</v>
      </c>
    </row>
    <row r="16" spans="1:6" s="3" customFormat="1" ht="15.75">
      <c r="A16" s="9"/>
      <c r="B16" s="10" t="s">
        <v>31</v>
      </c>
      <c r="C16" s="51" t="s">
        <v>13</v>
      </c>
      <c r="D16" s="23">
        <v>166.989</v>
      </c>
      <c r="E16" s="23">
        <v>154.64929</v>
      </c>
      <c r="F16" s="23">
        <v>166.989</v>
      </c>
    </row>
    <row r="17" spans="1:6" s="3" customFormat="1" ht="15.75">
      <c r="A17" s="9" t="s">
        <v>32</v>
      </c>
      <c r="B17" s="10" t="s">
        <v>33</v>
      </c>
      <c r="C17" s="51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51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51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51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9" t="s">
        <v>34</v>
      </c>
      <c r="B21" s="10" t="s">
        <v>87</v>
      </c>
      <c r="C21" s="51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9" t="s">
        <v>35</v>
      </c>
      <c r="B22" s="10" t="s">
        <v>29</v>
      </c>
      <c r="C22" s="51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51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51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51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51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51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9" t="s">
        <v>37</v>
      </c>
      <c r="B28" s="10" t="s">
        <v>88</v>
      </c>
      <c r="C28" s="51" t="s">
        <v>13</v>
      </c>
      <c r="D28" s="23">
        <f>D29</f>
        <v>309.15200000000004</v>
      </c>
      <c r="E28" s="23">
        <f>E29</f>
        <v>292.03021</v>
      </c>
      <c r="F28" s="23">
        <f>F29</f>
        <v>310.03312</v>
      </c>
    </row>
    <row r="29" spans="1:6" s="3" customFormat="1" ht="24.75" customHeight="1">
      <c r="A29" s="9" t="s">
        <v>38</v>
      </c>
      <c r="B29" s="10" t="s">
        <v>29</v>
      </c>
      <c r="C29" s="51" t="s">
        <v>13</v>
      </c>
      <c r="D29" s="23">
        <f>D30+D31</f>
        <v>309.15200000000004</v>
      </c>
      <c r="E29" s="23">
        <f>E30+E31</f>
        <v>292.03021</v>
      </c>
      <c r="F29" s="23">
        <f>F30+F31</f>
        <v>310.03312</v>
      </c>
    </row>
    <row r="30" spans="1:6" s="3" customFormat="1" ht="15.75">
      <c r="A30" s="9"/>
      <c r="B30" s="10" t="s">
        <v>30</v>
      </c>
      <c r="C30" s="51" t="s">
        <v>13</v>
      </c>
      <c r="D30" s="23">
        <f aca="true" t="shared" si="0" ref="D30:F31">D15</f>
        <v>142.163</v>
      </c>
      <c r="E30" s="23">
        <f t="shared" si="0"/>
        <v>137.38092</v>
      </c>
      <c r="F30" s="23">
        <f t="shared" si="0"/>
        <v>143.04412</v>
      </c>
    </row>
    <row r="31" spans="1:6" s="3" customFormat="1" ht="15.75">
      <c r="A31" s="9"/>
      <c r="B31" s="10" t="s">
        <v>31</v>
      </c>
      <c r="C31" s="51" t="s">
        <v>13</v>
      </c>
      <c r="D31" s="23">
        <f t="shared" si="0"/>
        <v>166.989</v>
      </c>
      <c r="E31" s="23">
        <f t="shared" si="0"/>
        <v>154.64929</v>
      </c>
      <c r="F31" s="23">
        <f t="shared" si="0"/>
        <v>166.989</v>
      </c>
    </row>
    <row r="32" spans="1:6" s="3" customFormat="1" ht="15.75">
      <c r="A32" s="9" t="s">
        <v>39</v>
      </c>
      <c r="B32" s="10" t="s">
        <v>33</v>
      </c>
      <c r="C32" s="51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51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51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9" t="s">
        <v>40</v>
      </c>
      <c r="B35" s="10" t="s">
        <v>89</v>
      </c>
      <c r="C35" s="51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9" t="s">
        <v>41</v>
      </c>
      <c r="B36" s="10" t="s">
        <v>29</v>
      </c>
      <c r="C36" s="51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51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51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51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51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51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9" t="s">
        <v>43</v>
      </c>
      <c r="B42" s="10" t="s">
        <v>90</v>
      </c>
      <c r="C42" s="51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9" t="s">
        <v>44</v>
      </c>
      <c r="B43" s="10" t="s">
        <v>29</v>
      </c>
      <c r="C43" s="51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51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51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51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51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51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9" t="s">
        <v>46</v>
      </c>
      <c r="B49" s="10" t="s">
        <v>91</v>
      </c>
      <c r="C49" s="51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9" t="s">
        <v>47</v>
      </c>
      <c r="B50" s="10" t="s">
        <v>29</v>
      </c>
      <c r="C50" s="51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9"/>
      <c r="B51" s="10" t="s">
        <v>30</v>
      </c>
      <c r="C51" s="51" t="s">
        <v>13</v>
      </c>
      <c r="D51" s="23">
        <v>0</v>
      </c>
      <c r="E51" s="23">
        <v>0</v>
      </c>
      <c r="F51" s="23">
        <v>0</v>
      </c>
    </row>
    <row r="52" spans="1:6" ht="15.75">
      <c r="A52" s="9"/>
      <c r="B52" s="10" t="s">
        <v>31</v>
      </c>
      <c r="C52" s="51" t="s">
        <v>13</v>
      </c>
      <c r="D52" s="23">
        <v>0</v>
      </c>
      <c r="E52" s="23">
        <v>0</v>
      </c>
      <c r="F52" s="23">
        <v>0</v>
      </c>
    </row>
    <row r="53" spans="1:6" ht="15.75">
      <c r="A53" s="9" t="s">
        <v>48</v>
      </c>
      <c r="B53" s="10" t="s">
        <v>33</v>
      </c>
      <c r="C53" s="51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51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51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9" t="s">
        <v>49</v>
      </c>
      <c r="B56" s="10" t="s">
        <v>50</v>
      </c>
      <c r="C56" s="51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9" t="s">
        <v>51</v>
      </c>
      <c r="B57" s="10" t="s">
        <v>29</v>
      </c>
      <c r="C57" s="51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51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51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51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51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51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9" t="s">
        <v>5</v>
      </c>
      <c r="B63" s="10" t="s">
        <v>53</v>
      </c>
      <c r="C63" s="51" t="s">
        <v>13</v>
      </c>
      <c r="D63" s="23">
        <f>D64</f>
        <v>46.64797999999999</v>
      </c>
      <c r="E63" s="23">
        <f>E64</f>
        <v>39.02821</v>
      </c>
      <c r="F63" s="23">
        <f>F64</f>
        <v>46.647999999999996</v>
      </c>
    </row>
    <row r="64" spans="1:6" ht="15.75">
      <c r="A64" s="9"/>
      <c r="B64" s="10" t="s">
        <v>54</v>
      </c>
      <c r="C64" s="51" t="s">
        <v>13</v>
      </c>
      <c r="D64" s="23">
        <f>D65+D66</f>
        <v>46.64797999999999</v>
      </c>
      <c r="E64" s="23">
        <f>E65+E66</f>
        <v>39.02821</v>
      </c>
      <c r="F64" s="23">
        <f>F65+F66</f>
        <v>46.647999999999996</v>
      </c>
    </row>
    <row r="65" spans="1:6" ht="15.75">
      <c r="A65" s="9"/>
      <c r="B65" s="10" t="s">
        <v>30</v>
      </c>
      <c r="C65" s="51" t="s">
        <v>13</v>
      </c>
      <c r="D65" s="23">
        <v>24.774999999999995</v>
      </c>
      <c r="E65" s="23">
        <v>21.861739999999998</v>
      </c>
      <c r="F65" s="23">
        <v>24.775</v>
      </c>
    </row>
    <row r="66" spans="1:6" ht="15.75">
      <c r="A66" s="9"/>
      <c r="B66" s="10" t="s">
        <v>31</v>
      </c>
      <c r="C66" s="51" t="s">
        <v>13</v>
      </c>
      <c r="D66" s="23">
        <v>21.87297999999999</v>
      </c>
      <c r="E66" s="23">
        <v>17.16647</v>
      </c>
      <c r="F66" s="23">
        <v>21.872999999999998</v>
      </c>
    </row>
    <row r="67" spans="1:6" ht="15.75">
      <c r="A67" s="9"/>
      <c r="B67" s="10" t="s">
        <v>55</v>
      </c>
      <c r="C67" s="51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51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51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51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51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51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51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51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51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9" t="s">
        <v>6</v>
      </c>
      <c r="B76" s="10" t="s">
        <v>58</v>
      </c>
      <c r="C76" s="51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51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51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9" t="s">
        <v>7</v>
      </c>
      <c r="B79" s="10" t="s">
        <v>92</v>
      </c>
      <c r="C79" s="51"/>
      <c r="D79" s="23">
        <f>D81+D82</f>
        <v>0.122</v>
      </c>
      <c r="E79" s="23">
        <f>E81+E82</f>
        <v>0.122</v>
      </c>
      <c r="F79" s="23">
        <f>F81+F82</f>
        <v>0.122</v>
      </c>
    </row>
    <row r="80" spans="1:6" ht="15.75">
      <c r="A80" s="9"/>
      <c r="B80" s="10" t="s">
        <v>23</v>
      </c>
      <c r="C80" s="51"/>
      <c r="D80" s="23">
        <v>0</v>
      </c>
      <c r="E80" s="23">
        <v>0</v>
      </c>
      <c r="F80" s="23">
        <v>0</v>
      </c>
    </row>
    <row r="81" spans="1:6" ht="40.5" customHeight="1">
      <c r="A81" s="9" t="s">
        <v>8</v>
      </c>
      <c r="B81" s="10" t="s">
        <v>61</v>
      </c>
      <c r="C81" s="51" t="s">
        <v>64</v>
      </c>
      <c r="D81" s="23">
        <v>0.109</v>
      </c>
      <c r="E81" s="23">
        <v>0.109</v>
      </c>
      <c r="F81" s="23">
        <v>0.109</v>
      </c>
    </row>
    <row r="82" spans="1:6" ht="81" customHeight="1">
      <c r="A82" s="9" t="s">
        <v>62</v>
      </c>
      <c r="B82" s="10" t="s">
        <v>63</v>
      </c>
      <c r="C82" s="51" t="s">
        <v>64</v>
      </c>
      <c r="D82" s="23">
        <v>0.013</v>
      </c>
      <c r="E82" s="23">
        <v>0.013</v>
      </c>
      <c r="F82" s="23">
        <v>0.013</v>
      </c>
    </row>
    <row r="83" spans="1:6" ht="15.75">
      <c r="A83" s="9"/>
      <c r="B83" s="10" t="s">
        <v>54</v>
      </c>
      <c r="C83" s="51" t="s">
        <v>64</v>
      </c>
      <c r="D83" s="23">
        <v>0.12</v>
      </c>
      <c r="E83" s="23">
        <v>0.12</v>
      </c>
      <c r="F83" s="23">
        <v>0.12</v>
      </c>
    </row>
    <row r="84" spans="1:6" ht="15.75">
      <c r="A84" s="9"/>
      <c r="B84" s="10" t="s">
        <v>55</v>
      </c>
      <c r="C84" s="51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51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51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9" t="s">
        <v>65</v>
      </c>
      <c r="B87" s="10" t="s">
        <v>66</v>
      </c>
      <c r="C87" s="51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9" t="s">
        <v>10</v>
      </c>
      <c r="B88" s="10" t="s">
        <v>93</v>
      </c>
      <c r="C88" s="51"/>
      <c r="D88" s="23">
        <f>D90+D91</f>
        <v>129</v>
      </c>
      <c r="E88" s="23">
        <f>E90+E91</f>
        <v>129</v>
      </c>
      <c r="F88" s="23">
        <f>F90+F91</f>
        <v>129</v>
      </c>
    </row>
    <row r="89" spans="1:6" ht="15.75">
      <c r="A89" s="9"/>
      <c r="B89" s="10" t="s">
        <v>23</v>
      </c>
      <c r="C89" s="51"/>
      <c r="D89" s="23">
        <v>0</v>
      </c>
      <c r="E89" s="23">
        <v>0</v>
      </c>
      <c r="F89" s="23">
        <v>0</v>
      </c>
    </row>
    <row r="90" spans="1:6" ht="37.5" customHeight="1">
      <c r="A90" s="9" t="s">
        <v>11</v>
      </c>
      <c r="B90" s="10" t="s">
        <v>67</v>
      </c>
      <c r="C90" s="51" t="s">
        <v>68</v>
      </c>
      <c r="D90" s="23">
        <v>109</v>
      </c>
      <c r="E90" s="23">
        <v>109</v>
      </c>
      <c r="F90" s="23">
        <v>109</v>
      </c>
    </row>
    <row r="91" spans="1:6" ht="83.25" customHeight="1">
      <c r="A91" s="9" t="s">
        <v>12</v>
      </c>
      <c r="B91" s="10" t="s">
        <v>69</v>
      </c>
      <c r="C91" s="51" t="s">
        <v>68</v>
      </c>
      <c r="D91" s="23">
        <v>20</v>
      </c>
      <c r="E91" s="23">
        <v>20</v>
      </c>
      <c r="F91" s="23">
        <v>20</v>
      </c>
    </row>
    <row r="92" spans="1:6" ht="15.75">
      <c r="A92" s="9"/>
      <c r="B92" s="10" t="s">
        <v>54</v>
      </c>
      <c r="C92" s="51" t="s">
        <v>68</v>
      </c>
      <c r="D92" s="23"/>
      <c r="E92" s="23"/>
      <c r="F92" s="23"/>
    </row>
    <row r="93" spans="1:6" ht="15.75">
      <c r="A93" s="9"/>
      <c r="B93" s="10" t="s">
        <v>55</v>
      </c>
      <c r="C93" s="51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51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51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9" t="s">
        <v>14</v>
      </c>
      <c r="B96" s="10" t="s">
        <v>70</v>
      </c>
      <c r="C96" s="51" t="s">
        <v>68</v>
      </c>
      <c r="D96" s="23">
        <v>129</v>
      </c>
      <c r="E96" s="23">
        <v>129</v>
      </c>
      <c r="F96" s="23">
        <v>129</v>
      </c>
    </row>
    <row r="97" spans="1:6" ht="39.75" customHeight="1">
      <c r="A97" s="9" t="s">
        <v>15</v>
      </c>
      <c r="B97" s="10" t="s">
        <v>71</v>
      </c>
      <c r="C97" s="51" t="s">
        <v>4</v>
      </c>
      <c r="D97" s="23">
        <v>16330.168259985001</v>
      </c>
      <c r="E97" s="23">
        <v>14116.81071057182</v>
      </c>
      <c r="F97" s="23">
        <v>22233.159254141825</v>
      </c>
    </row>
    <row r="98" spans="1:6" ht="48" customHeight="1">
      <c r="A98" s="9" t="s">
        <v>72</v>
      </c>
      <c r="B98" s="10" t="s">
        <v>16</v>
      </c>
      <c r="C98" s="51"/>
      <c r="D98" s="23"/>
      <c r="E98" s="23"/>
      <c r="F98" s="23"/>
    </row>
    <row r="99" spans="1:6" ht="30.75" customHeight="1">
      <c r="A99" s="9" t="s">
        <v>73</v>
      </c>
      <c r="B99" s="10" t="s">
        <v>17</v>
      </c>
      <c r="C99" s="51" t="s">
        <v>18</v>
      </c>
      <c r="D99" s="31">
        <v>13.878694719576783</v>
      </c>
      <c r="E99" s="31">
        <v>16.5</v>
      </c>
      <c r="F99" s="31">
        <v>16.491000835391922</v>
      </c>
    </row>
    <row r="100" spans="1:6" ht="34.5" customHeight="1">
      <c r="A100" s="9" t="s">
        <v>74</v>
      </c>
      <c r="B100" s="10" t="s">
        <v>19</v>
      </c>
      <c r="C100" s="51" t="s">
        <v>20</v>
      </c>
      <c r="D100" s="23">
        <v>27.539199907193318</v>
      </c>
      <c r="E100" s="23">
        <v>25.823544808215487</v>
      </c>
      <c r="F100" s="23">
        <v>28.38813040369212</v>
      </c>
    </row>
    <row r="101" spans="1:6" ht="47.25">
      <c r="A101" s="9" t="s">
        <v>75</v>
      </c>
      <c r="B101" s="10" t="s">
        <v>21</v>
      </c>
      <c r="C101" s="51"/>
      <c r="D101" s="23">
        <v>0</v>
      </c>
      <c r="E101" s="32">
        <v>0</v>
      </c>
      <c r="F101" s="33"/>
    </row>
    <row r="102" spans="1:7" ht="27.75" customHeight="1">
      <c r="A102" s="9" t="s">
        <v>76</v>
      </c>
      <c r="B102" s="10" t="s">
        <v>77</v>
      </c>
      <c r="C102" s="51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9" t="s">
        <v>78</v>
      </c>
      <c r="B103" s="10" t="s">
        <v>79</v>
      </c>
      <c r="C103" s="51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62" t="s">
        <v>80</v>
      </c>
      <c r="B104" s="63" t="s">
        <v>81</v>
      </c>
      <c r="C104" s="64" t="s">
        <v>4</v>
      </c>
      <c r="D104" s="58">
        <v>368.02429998499997</v>
      </c>
      <c r="E104" s="58">
        <v>201.37</v>
      </c>
      <c r="F104" s="58">
        <v>215.31020494999996</v>
      </c>
    </row>
    <row r="105" spans="1:6" ht="17.25" customHeight="1">
      <c r="A105" s="62"/>
      <c r="B105" s="63"/>
      <c r="C105" s="64"/>
      <c r="D105" s="59"/>
      <c r="E105" s="59">
        <v>0</v>
      </c>
      <c r="F105" s="59">
        <v>0</v>
      </c>
    </row>
    <row r="106" spans="1:6" ht="27.75" customHeight="1">
      <c r="A106" s="9" t="s">
        <v>82</v>
      </c>
      <c r="B106" s="10" t="s">
        <v>96</v>
      </c>
      <c r="C106" s="51" t="s">
        <v>4</v>
      </c>
      <c r="D106" s="23">
        <v>0</v>
      </c>
      <c r="E106" s="23">
        <v>0</v>
      </c>
      <c r="F106" s="23">
        <v>0</v>
      </c>
    </row>
    <row r="107" spans="1:6" ht="47.25">
      <c r="A107" s="9" t="s">
        <v>83</v>
      </c>
      <c r="B107" s="10" t="s">
        <v>84</v>
      </c>
      <c r="C107" s="51" t="s">
        <v>9</v>
      </c>
      <c r="D107" s="23">
        <v>0</v>
      </c>
      <c r="E107" s="23">
        <v>0</v>
      </c>
      <c r="F107" s="23">
        <v>0</v>
      </c>
    </row>
    <row r="108" spans="1:6" ht="63">
      <c r="A108" s="9" t="s">
        <v>85</v>
      </c>
      <c r="B108" s="10" t="s">
        <v>86</v>
      </c>
      <c r="C108" s="51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7874015748031497" bottom="0.3937007874015748" header="0.1968503937007874" footer="0.1968503937007874"/>
  <pageSetup fitToHeight="5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1">
      <selection activeCell="G107" sqref="G107"/>
    </sheetView>
  </sheetViews>
  <sheetFormatPr defaultColWidth="9.00390625" defaultRowHeight="12.75"/>
  <cols>
    <col min="1" max="1" width="9.75390625" style="1" customWidth="1"/>
    <col min="2" max="2" width="42.375" style="1" customWidth="1"/>
    <col min="3" max="3" width="13.125" style="1" customWidth="1"/>
    <col min="4" max="5" width="27.625" style="35" customWidth="1"/>
    <col min="6" max="6" width="24.125" style="35" customWidth="1"/>
    <col min="7" max="16384" width="9.125" style="1" customWidth="1"/>
  </cols>
  <sheetData>
    <row r="1" ht="15.75">
      <c r="F1" s="36"/>
    </row>
    <row r="2" ht="15.75">
      <c r="J2" s="1">
        <v>1000</v>
      </c>
    </row>
    <row r="3" ht="73.5" customHeight="1">
      <c r="F3" s="37" t="s">
        <v>24</v>
      </c>
    </row>
    <row r="7" spans="1:6" ht="16.5">
      <c r="A7" s="60" t="s">
        <v>25</v>
      </c>
      <c r="B7" s="61"/>
      <c r="C7" s="61"/>
      <c r="D7" s="61"/>
      <c r="E7" s="61"/>
      <c r="F7" s="61"/>
    </row>
    <row r="9" spans="1:6" ht="15.75">
      <c r="A9" s="1" t="s">
        <v>104</v>
      </c>
      <c r="D9" s="38">
        <f>D49+D63</f>
        <v>8.621000000000002</v>
      </c>
      <c r="E9" s="38">
        <f>E49+E63</f>
        <v>8.7</v>
      </c>
      <c r="F9" s="38">
        <f>F49+F63</f>
        <v>8.621</v>
      </c>
    </row>
    <row r="10" spans="1:6" s="2" customFormat="1" ht="55.5" customHeight="1">
      <c r="A10" s="8" t="s">
        <v>22</v>
      </c>
      <c r="B10" s="8" t="s">
        <v>0</v>
      </c>
      <c r="C10" s="8" t="s">
        <v>1</v>
      </c>
      <c r="D10" s="30" t="s">
        <v>107</v>
      </c>
      <c r="E10" s="30" t="s">
        <v>108</v>
      </c>
      <c r="F10" s="30" t="s">
        <v>106</v>
      </c>
    </row>
    <row r="11" spans="1:6" s="3" customFormat="1" ht="31.5" customHeight="1">
      <c r="A11" s="9" t="s">
        <v>2</v>
      </c>
      <c r="B11" s="10" t="s">
        <v>26</v>
      </c>
      <c r="C11" s="51"/>
      <c r="D11" s="23">
        <v>159.66968</v>
      </c>
      <c r="E11" s="23">
        <v>191.32999999999998</v>
      </c>
      <c r="F11" s="23">
        <v>162.519</v>
      </c>
    </row>
    <row r="12" spans="1:6" s="3" customFormat="1" ht="15.75">
      <c r="A12" s="9"/>
      <c r="B12" s="10" t="s">
        <v>23</v>
      </c>
      <c r="C12" s="51"/>
      <c r="D12" s="23"/>
      <c r="E12" s="23"/>
      <c r="F12" s="23"/>
    </row>
    <row r="13" spans="1:6" s="3" customFormat="1" ht="33.75" customHeight="1">
      <c r="A13" s="9" t="s">
        <v>3</v>
      </c>
      <c r="B13" s="10" t="s">
        <v>27</v>
      </c>
      <c r="C13" s="51" t="s">
        <v>13</v>
      </c>
      <c r="D13" s="23">
        <v>151.04868</v>
      </c>
      <c r="E13" s="23">
        <f>E14</f>
        <v>182.63</v>
      </c>
      <c r="F13" s="23">
        <f>F14</f>
        <v>153.898</v>
      </c>
    </row>
    <row r="14" spans="1:6" s="3" customFormat="1" ht="21" customHeight="1">
      <c r="A14" s="9" t="s">
        <v>28</v>
      </c>
      <c r="B14" s="10" t="s">
        <v>29</v>
      </c>
      <c r="C14" s="51" t="s">
        <v>13</v>
      </c>
      <c r="D14" s="23">
        <f>D13</f>
        <v>151.04868</v>
      </c>
      <c r="E14" s="23">
        <f>E15+E16</f>
        <v>182.63</v>
      </c>
      <c r="F14" s="23">
        <f>F15+F16</f>
        <v>153.898</v>
      </c>
    </row>
    <row r="15" spans="1:6" s="3" customFormat="1" ht="15.75">
      <c r="A15" s="9"/>
      <c r="B15" s="10" t="s">
        <v>30</v>
      </c>
      <c r="C15" s="51" t="s">
        <v>13</v>
      </c>
      <c r="D15" s="23">
        <v>70.59168</v>
      </c>
      <c r="E15" s="23">
        <v>81.30293521516138</v>
      </c>
      <c r="F15" s="23">
        <v>72.0162</v>
      </c>
    </row>
    <row r="16" spans="1:6" s="3" customFormat="1" ht="15.75">
      <c r="A16" s="9"/>
      <c r="B16" s="10" t="s">
        <v>31</v>
      </c>
      <c r="C16" s="51" t="s">
        <v>13</v>
      </c>
      <c r="D16" s="23">
        <v>80.457</v>
      </c>
      <c r="E16" s="23">
        <v>101.32706478483861</v>
      </c>
      <c r="F16" s="23">
        <v>81.8818</v>
      </c>
    </row>
    <row r="17" spans="1:6" s="3" customFormat="1" ht="15.75">
      <c r="A17" s="9" t="s">
        <v>32</v>
      </c>
      <c r="B17" s="10" t="s">
        <v>33</v>
      </c>
      <c r="C17" s="51" t="s">
        <v>13</v>
      </c>
      <c r="D17" s="23">
        <v>0</v>
      </c>
      <c r="E17" s="23">
        <v>0</v>
      </c>
      <c r="F17" s="23">
        <v>0</v>
      </c>
    </row>
    <row r="18" spans="1:6" s="3" customFormat="1" ht="15.75">
      <c r="A18" s="9"/>
      <c r="B18" s="10" t="s">
        <v>30</v>
      </c>
      <c r="C18" s="51" t="s">
        <v>13</v>
      </c>
      <c r="D18" s="23">
        <v>0</v>
      </c>
      <c r="E18" s="23">
        <v>0</v>
      </c>
      <c r="F18" s="23">
        <v>0</v>
      </c>
    </row>
    <row r="19" spans="1:6" s="3" customFormat="1" ht="15.75">
      <c r="A19" s="9"/>
      <c r="B19" s="10" t="s">
        <v>31</v>
      </c>
      <c r="C19" s="51" t="s">
        <v>13</v>
      </c>
      <c r="D19" s="23">
        <v>0</v>
      </c>
      <c r="E19" s="23">
        <v>0</v>
      </c>
      <c r="F19" s="23">
        <v>0</v>
      </c>
    </row>
    <row r="20" spans="1:6" s="3" customFormat="1" ht="15.75">
      <c r="A20" s="9"/>
      <c r="B20" s="10" t="s">
        <v>23</v>
      </c>
      <c r="C20" s="51" t="s">
        <v>13</v>
      </c>
      <c r="D20" s="23">
        <v>0</v>
      </c>
      <c r="E20" s="23">
        <v>0</v>
      </c>
      <c r="F20" s="23">
        <v>0</v>
      </c>
    </row>
    <row r="21" spans="1:6" s="4" customFormat="1" ht="102" customHeight="1">
      <c r="A21" s="9" t="s">
        <v>34</v>
      </c>
      <c r="B21" s="10" t="s">
        <v>87</v>
      </c>
      <c r="C21" s="51" t="s">
        <v>13</v>
      </c>
      <c r="D21" s="23">
        <v>0</v>
      </c>
      <c r="E21" s="23">
        <v>0</v>
      </c>
      <c r="F21" s="23">
        <v>0</v>
      </c>
    </row>
    <row r="22" spans="1:6" s="3" customFormat="1" ht="27" customHeight="1">
      <c r="A22" s="9" t="s">
        <v>35</v>
      </c>
      <c r="B22" s="10" t="s">
        <v>29</v>
      </c>
      <c r="C22" s="51" t="s">
        <v>13</v>
      </c>
      <c r="D22" s="23">
        <v>0</v>
      </c>
      <c r="E22" s="23">
        <v>0</v>
      </c>
      <c r="F22" s="23">
        <v>0</v>
      </c>
    </row>
    <row r="23" spans="1:6" s="3" customFormat="1" ht="15.75">
      <c r="A23" s="9"/>
      <c r="B23" s="10" t="s">
        <v>30</v>
      </c>
      <c r="C23" s="51" t="s">
        <v>13</v>
      </c>
      <c r="D23" s="23">
        <v>0</v>
      </c>
      <c r="E23" s="23">
        <v>0</v>
      </c>
      <c r="F23" s="23">
        <v>0</v>
      </c>
    </row>
    <row r="24" spans="1:6" s="3" customFormat="1" ht="15.75">
      <c r="A24" s="9"/>
      <c r="B24" s="10" t="s">
        <v>31</v>
      </c>
      <c r="C24" s="51" t="s">
        <v>13</v>
      </c>
      <c r="D24" s="23">
        <v>0</v>
      </c>
      <c r="E24" s="23">
        <v>0</v>
      </c>
      <c r="F24" s="23">
        <v>0</v>
      </c>
    </row>
    <row r="25" spans="1:6" s="3" customFormat="1" ht="15.75">
      <c r="A25" s="9" t="s">
        <v>36</v>
      </c>
      <c r="B25" s="10" t="s">
        <v>33</v>
      </c>
      <c r="C25" s="51" t="s">
        <v>13</v>
      </c>
      <c r="D25" s="23">
        <v>0</v>
      </c>
      <c r="E25" s="23">
        <v>0</v>
      </c>
      <c r="F25" s="23">
        <v>0</v>
      </c>
    </row>
    <row r="26" spans="1:6" s="3" customFormat="1" ht="15.75">
      <c r="A26" s="9"/>
      <c r="B26" s="10" t="s">
        <v>30</v>
      </c>
      <c r="C26" s="51" t="s">
        <v>13</v>
      </c>
      <c r="D26" s="23">
        <v>0</v>
      </c>
      <c r="E26" s="23">
        <v>0</v>
      </c>
      <c r="F26" s="23">
        <v>0</v>
      </c>
    </row>
    <row r="27" spans="1:6" s="3" customFormat="1" ht="15.75">
      <c r="A27" s="9"/>
      <c r="B27" s="10" t="s">
        <v>31</v>
      </c>
      <c r="C27" s="51" t="s">
        <v>13</v>
      </c>
      <c r="D27" s="23">
        <v>0</v>
      </c>
      <c r="E27" s="23">
        <v>0</v>
      </c>
      <c r="F27" s="23">
        <v>0</v>
      </c>
    </row>
    <row r="28" spans="1:6" s="3" customFormat="1" ht="70.5" customHeight="1">
      <c r="A28" s="9" t="s">
        <v>37</v>
      </c>
      <c r="B28" s="10" t="s">
        <v>88</v>
      </c>
      <c r="C28" s="51" t="s">
        <v>13</v>
      </c>
      <c r="D28" s="23">
        <f>D29</f>
        <v>151.04868</v>
      </c>
      <c r="E28" s="23">
        <f>E29</f>
        <v>182.63</v>
      </c>
      <c r="F28" s="23">
        <f>F29</f>
        <v>153.898</v>
      </c>
    </row>
    <row r="29" spans="1:6" s="3" customFormat="1" ht="24.75" customHeight="1">
      <c r="A29" s="9" t="s">
        <v>38</v>
      </c>
      <c r="B29" s="10" t="s">
        <v>29</v>
      </c>
      <c r="C29" s="51" t="s">
        <v>13</v>
      </c>
      <c r="D29" s="23">
        <f>D30+D31</f>
        <v>151.04868</v>
      </c>
      <c r="E29" s="23">
        <f>E30+E31</f>
        <v>182.63</v>
      </c>
      <c r="F29" s="23">
        <f>F30+F31</f>
        <v>153.898</v>
      </c>
    </row>
    <row r="30" spans="1:6" s="3" customFormat="1" ht="15.75">
      <c r="A30" s="9"/>
      <c r="B30" s="10" t="s">
        <v>30</v>
      </c>
      <c r="C30" s="51" t="s">
        <v>13</v>
      </c>
      <c r="D30" s="23">
        <f aca="true" t="shared" si="0" ref="D30:F31">D15</f>
        <v>70.59168</v>
      </c>
      <c r="E30" s="23">
        <f t="shared" si="0"/>
        <v>81.30293521516138</v>
      </c>
      <c r="F30" s="23">
        <f t="shared" si="0"/>
        <v>72.0162</v>
      </c>
    </row>
    <row r="31" spans="1:6" s="3" customFormat="1" ht="15.75">
      <c r="A31" s="9"/>
      <c r="B31" s="10" t="s">
        <v>31</v>
      </c>
      <c r="C31" s="51" t="s">
        <v>13</v>
      </c>
      <c r="D31" s="23">
        <f t="shared" si="0"/>
        <v>80.457</v>
      </c>
      <c r="E31" s="23">
        <f t="shared" si="0"/>
        <v>101.32706478483861</v>
      </c>
      <c r="F31" s="23">
        <f t="shared" si="0"/>
        <v>81.8818</v>
      </c>
    </row>
    <row r="32" spans="1:6" s="3" customFormat="1" ht="15.75">
      <c r="A32" s="9" t="s">
        <v>39</v>
      </c>
      <c r="B32" s="10" t="s">
        <v>33</v>
      </c>
      <c r="C32" s="51" t="s">
        <v>13</v>
      </c>
      <c r="D32" s="23">
        <v>0</v>
      </c>
      <c r="E32" s="23">
        <v>0</v>
      </c>
      <c r="F32" s="23">
        <v>0</v>
      </c>
    </row>
    <row r="33" spans="1:6" s="3" customFormat="1" ht="15.75">
      <c r="A33" s="9"/>
      <c r="B33" s="10" t="s">
        <v>30</v>
      </c>
      <c r="C33" s="51" t="s">
        <v>13</v>
      </c>
      <c r="D33" s="23">
        <v>0</v>
      </c>
      <c r="E33" s="23">
        <v>0</v>
      </c>
      <c r="F33" s="23">
        <v>0</v>
      </c>
    </row>
    <row r="34" spans="1:6" s="3" customFormat="1" ht="15.75">
      <c r="A34" s="9"/>
      <c r="B34" s="10" t="s">
        <v>31</v>
      </c>
      <c r="C34" s="51" t="s">
        <v>13</v>
      </c>
      <c r="D34" s="23">
        <v>0</v>
      </c>
      <c r="E34" s="23">
        <v>0</v>
      </c>
      <c r="F34" s="23">
        <v>0</v>
      </c>
    </row>
    <row r="35" spans="1:6" s="3" customFormat="1" ht="84.75" customHeight="1">
      <c r="A35" s="9" t="s">
        <v>40</v>
      </c>
      <c r="B35" s="10" t="s">
        <v>89</v>
      </c>
      <c r="C35" s="51" t="s">
        <v>13</v>
      </c>
      <c r="D35" s="23">
        <v>0</v>
      </c>
      <c r="E35" s="23">
        <v>0</v>
      </c>
      <c r="F35" s="23">
        <v>0</v>
      </c>
    </row>
    <row r="36" spans="1:6" s="3" customFormat="1" ht="23.25" customHeight="1">
      <c r="A36" s="9" t="s">
        <v>41</v>
      </c>
      <c r="B36" s="10" t="s">
        <v>29</v>
      </c>
      <c r="C36" s="51" t="s">
        <v>13</v>
      </c>
      <c r="D36" s="23">
        <v>0</v>
      </c>
      <c r="E36" s="23">
        <v>0</v>
      </c>
      <c r="F36" s="23">
        <v>0</v>
      </c>
    </row>
    <row r="37" spans="1:6" s="3" customFormat="1" ht="15.75">
      <c r="A37" s="9"/>
      <c r="B37" s="10" t="s">
        <v>30</v>
      </c>
      <c r="C37" s="51" t="s">
        <v>13</v>
      </c>
      <c r="D37" s="23">
        <v>0</v>
      </c>
      <c r="E37" s="23">
        <v>0</v>
      </c>
      <c r="F37" s="23">
        <v>0</v>
      </c>
    </row>
    <row r="38" spans="1:6" s="3" customFormat="1" ht="15.75">
      <c r="A38" s="9"/>
      <c r="B38" s="10" t="s">
        <v>31</v>
      </c>
      <c r="C38" s="51" t="s">
        <v>13</v>
      </c>
      <c r="D38" s="23">
        <v>0</v>
      </c>
      <c r="E38" s="23">
        <v>0</v>
      </c>
      <c r="F38" s="23">
        <v>0</v>
      </c>
    </row>
    <row r="39" spans="1:6" s="3" customFormat="1" ht="15.75">
      <c r="A39" s="9" t="s">
        <v>42</v>
      </c>
      <c r="B39" s="10" t="s">
        <v>33</v>
      </c>
      <c r="C39" s="51" t="s">
        <v>13</v>
      </c>
      <c r="D39" s="23">
        <v>0</v>
      </c>
      <c r="E39" s="23">
        <v>0</v>
      </c>
      <c r="F39" s="23">
        <v>0</v>
      </c>
    </row>
    <row r="40" spans="1:6" s="3" customFormat="1" ht="15.75">
      <c r="A40" s="9"/>
      <c r="B40" s="10" t="s">
        <v>30</v>
      </c>
      <c r="C40" s="51" t="s">
        <v>13</v>
      </c>
      <c r="D40" s="23">
        <v>0</v>
      </c>
      <c r="E40" s="23">
        <v>0</v>
      </c>
      <c r="F40" s="23">
        <v>0</v>
      </c>
    </row>
    <row r="41" spans="1:6" s="3" customFormat="1" ht="15.75">
      <c r="A41" s="9"/>
      <c r="B41" s="10" t="s">
        <v>31</v>
      </c>
      <c r="C41" s="51" t="s">
        <v>13</v>
      </c>
      <c r="D41" s="23">
        <v>0</v>
      </c>
      <c r="E41" s="23">
        <v>0</v>
      </c>
      <c r="F41" s="23">
        <v>0</v>
      </c>
    </row>
    <row r="42" spans="1:6" s="3" customFormat="1" ht="82.5" customHeight="1">
      <c r="A42" s="9" t="s">
        <v>43</v>
      </c>
      <c r="B42" s="10" t="s">
        <v>90</v>
      </c>
      <c r="C42" s="51" t="s">
        <v>13</v>
      </c>
      <c r="D42" s="23">
        <v>0</v>
      </c>
      <c r="E42" s="23">
        <v>0</v>
      </c>
      <c r="F42" s="23">
        <v>0</v>
      </c>
    </row>
    <row r="43" spans="1:6" s="3" customFormat="1" ht="24.75" customHeight="1">
      <c r="A43" s="9" t="s">
        <v>44</v>
      </c>
      <c r="B43" s="10" t="s">
        <v>29</v>
      </c>
      <c r="C43" s="51" t="s">
        <v>13</v>
      </c>
      <c r="D43" s="23">
        <v>0</v>
      </c>
      <c r="E43" s="23">
        <v>0</v>
      </c>
      <c r="F43" s="23">
        <v>0</v>
      </c>
    </row>
    <row r="44" spans="1:6" s="3" customFormat="1" ht="15.75">
      <c r="A44" s="9"/>
      <c r="B44" s="10" t="s">
        <v>30</v>
      </c>
      <c r="C44" s="51" t="s">
        <v>13</v>
      </c>
      <c r="D44" s="23">
        <v>0</v>
      </c>
      <c r="E44" s="23">
        <v>0</v>
      </c>
      <c r="F44" s="23">
        <v>0</v>
      </c>
    </row>
    <row r="45" spans="1:6" s="3" customFormat="1" ht="15.75">
      <c r="A45" s="9"/>
      <c r="B45" s="10" t="s">
        <v>31</v>
      </c>
      <c r="C45" s="51" t="s">
        <v>13</v>
      </c>
      <c r="D45" s="23">
        <v>0</v>
      </c>
      <c r="E45" s="23">
        <v>0</v>
      </c>
      <c r="F45" s="23">
        <v>0</v>
      </c>
    </row>
    <row r="46" spans="1:6" s="3" customFormat="1" ht="15.75">
      <c r="A46" s="9" t="s">
        <v>45</v>
      </c>
      <c r="B46" s="10" t="s">
        <v>33</v>
      </c>
      <c r="C46" s="51" t="s">
        <v>13</v>
      </c>
      <c r="D46" s="23">
        <v>0</v>
      </c>
      <c r="E46" s="23">
        <v>0</v>
      </c>
      <c r="F46" s="23">
        <v>0</v>
      </c>
    </row>
    <row r="47" spans="1:6" ht="15.75">
      <c r="A47" s="9"/>
      <c r="B47" s="10" t="s">
        <v>30</v>
      </c>
      <c r="C47" s="51" t="s">
        <v>13</v>
      </c>
      <c r="D47" s="23">
        <v>0</v>
      </c>
      <c r="E47" s="23">
        <v>0</v>
      </c>
      <c r="F47" s="23">
        <v>0</v>
      </c>
    </row>
    <row r="48" spans="1:6" s="6" customFormat="1" ht="15.75">
      <c r="A48" s="9"/>
      <c r="B48" s="10" t="s">
        <v>31</v>
      </c>
      <c r="C48" s="51" t="s">
        <v>13</v>
      </c>
      <c r="D48" s="23">
        <v>0</v>
      </c>
      <c r="E48" s="23">
        <v>0</v>
      </c>
      <c r="F48" s="23">
        <v>0</v>
      </c>
    </row>
    <row r="49" spans="1:6" s="6" customFormat="1" ht="31.5" customHeight="1">
      <c r="A49" s="9" t="s">
        <v>46</v>
      </c>
      <c r="B49" s="10" t="s">
        <v>91</v>
      </c>
      <c r="C49" s="51" t="s">
        <v>13</v>
      </c>
      <c r="D49" s="23">
        <v>0</v>
      </c>
      <c r="E49" s="23">
        <v>0</v>
      </c>
      <c r="F49" s="23">
        <v>0</v>
      </c>
    </row>
    <row r="50" spans="1:6" s="6" customFormat="1" ht="21" customHeight="1">
      <c r="A50" s="9" t="s">
        <v>47</v>
      </c>
      <c r="B50" s="10" t="s">
        <v>29</v>
      </c>
      <c r="C50" s="51" t="s">
        <v>13</v>
      </c>
      <c r="D50" s="23">
        <v>0</v>
      </c>
      <c r="E50" s="23">
        <v>0</v>
      </c>
      <c r="F50" s="23">
        <v>0</v>
      </c>
    </row>
    <row r="51" spans="1:6" s="6" customFormat="1" ht="15.75">
      <c r="A51" s="9"/>
      <c r="B51" s="10" t="s">
        <v>30</v>
      </c>
      <c r="C51" s="51" t="s">
        <v>13</v>
      </c>
      <c r="D51" s="23">
        <v>0</v>
      </c>
      <c r="E51" s="23">
        <v>0</v>
      </c>
      <c r="F51" s="23">
        <v>0</v>
      </c>
    </row>
    <row r="52" spans="1:6" ht="15.75">
      <c r="A52" s="9"/>
      <c r="B52" s="10" t="s">
        <v>31</v>
      </c>
      <c r="C52" s="51" t="s">
        <v>13</v>
      </c>
      <c r="D52" s="23">
        <v>0</v>
      </c>
      <c r="E52" s="23">
        <v>0</v>
      </c>
      <c r="F52" s="23">
        <v>0</v>
      </c>
    </row>
    <row r="53" spans="1:6" ht="15.75">
      <c r="A53" s="9" t="s">
        <v>48</v>
      </c>
      <c r="B53" s="10" t="s">
        <v>33</v>
      </c>
      <c r="C53" s="51" t="s">
        <v>13</v>
      </c>
      <c r="D53" s="23">
        <v>0</v>
      </c>
      <c r="E53" s="23">
        <v>0</v>
      </c>
      <c r="F53" s="23">
        <v>0</v>
      </c>
    </row>
    <row r="54" spans="1:6" ht="15.75">
      <c r="A54" s="9"/>
      <c r="B54" s="10" t="s">
        <v>30</v>
      </c>
      <c r="C54" s="51" t="s">
        <v>13</v>
      </c>
      <c r="D54" s="23">
        <v>0</v>
      </c>
      <c r="E54" s="23">
        <v>0</v>
      </c>
      <c r="F54" s="23">
        <v>0</v>
      </c>
    </row>
    <row r="55" spans="1:6" ht="15.75">
      <c r="A55" s="9"/>
      <c r="B55" s="10" t="s">
        <v>31</v>
      </c>
      <c r="C55" s="51" t="s">
        <v>13</v>
      </c>
      <c r="D55" s="23">
        <v>0</v>
      </c>
      <c r="E55" s="23">
        <v>0</v>
      </c>
      <c r="F55" s="23">
        <v>0</v>
      </c>
    </row>
    <row r="56" spans="1:6" ht="33" customHeight="1">
      <c r="A56" s="9" t="s">
        <v>49</v>
      </c>
      <c r="B56" s="10" t="s">
        <v>50</v>
      </c>
      <c r="C56" s="51" t="s">
        <v>13</v>
      </c>
      <c r="D56" s="23">
        <v>0</v>
      </c>
      <c r="E56" s="23">
        <v>0</v>
      </c>
      <c r="F56" s="23">
        <v>0</v>
      </c>
    </row>
    <row r="57" spans="1:6" ht="24.75" customHeight="1">
      <c r="A57" s="9" t="s">
        <v>51</v>
      </c>
      <c r="B57" s="10" t="s">
        <v>29</v>
      </c>
      <c r="C57" s="51" t="s">
        <v>13</v>
      </c>
      <c r="D57" s="23">
        <v>0</v>
      </c>
      <c r="E57" s="23">
        <v>0</v>
      </c>
      <c r="F57" s="23">
        <v>0</v>
      </c>
    </row>
    <row r="58" spans="1:6" ht="15.75">
      <c r="A58" s="9"/>
      <c r="B58" s="10" t="s">
        <v>30</v>
      </c>
      <c r="C58" s="51" t="s">
        <v>13</v>
      </c>
      <c r="D58" s="23">
        <v>0</v>
      </c>
      <c r="E58" s="23">
        <v>0</v>
      </c>
      <c r="F58" s="23">
        <v>0</v>
      </c>
    </row>
    <row r="59" spans="1:6" ht="15.75">
      <c r="A59" s="9"/>
      <c r="B59" s="10" t="s">
        <v>31</v>
      </c>
      <c r="C59" s="51" t="s">
        <v>13</v>
      </c>
      <c r="D59" s="23">
        <v>0</v>
      </c>
      <c r="E59" s="23">
        <v>0</v>
      </c>
      <c r="F59" s="23">
        <v>0</v>
      </c>
    </row>
    <row r="60" spans="1:6" ht="15.75">
      <c r="A60" s="9" t="s">
        <v>52</v>
      </c>
      <c r="B60" s="10" t="s">
        <v>33</v>
      </c>
      <c r="C60" s="51" t="s">
        <v>13</v>
      </c>
      <c r="D60" s="23">
        <v>0</v>
      </c>
      <c r="E60" s="23">
        <v>0</v>
      </c>
      <c r="F60" s="23">
        <v>0</v>
      </c>
    </row>
    <row r="61" spans="1:6" ht="15.75">
      <c r="A61" s="9"/>
      <c r="B61" s="10" t="s">
        <v>30</v>
      </c>
      <c r="C61" s="51" t="s">
        <v>13</v>
      </c>
      <c r="D61" s="23">
        <v>0</v>
      </c>
      <c r="E61" s="23">
        <v>0</v>
      </c>
      <c r="F61" s="23">
        <v>0</v>
      </c>
    </row>
    <row r="62" spans="1:6" ht="15.75">
      <c r="A62" s="9"/>
      <c r="B62" s="10" t="s">
        <v>31</v>
      </c>
      <c r="C62" s="51" t="s">
        <v>13</v>
      </c>
      <c r="D62" s="23">
        <v>0</v>
      </c>
      <c r="E62" s="23">
        <v>0</v>
      </c>
      <c r="F62" s="23">
        <v>0</v>
      </c>
    </row>
    <row r="63" spans="1:6" ht="78" customHeight="1">
      <c r="A63" s="9" t="s">
        <v>5</v>
      </c>
      <c r="B63" s="10" t="s">
        <v>53</v>
      </c>
      <c r="C63" s="51" t="s">
        <v>13</v>
      </c>
      <c r="D63" s="23">
        <f>D64</f>
        <v>8.621000000000002</v>
      </c>
      <c r="E63" s="23">
        <f>E64</f>
        <v>8.7</v>
      </c>
      <c r="F63" s="23">
        <f>F64</f>
        <v>8.621</v>
      </c>
    </row>
    <row r="64" spans="1:6" ht="15.75">
      <c r="A64" s="9"/>
      <c r="B64" s="10" t="s">
        <v>54</v>
      </c>
      <c r="C64" s="51" t="s">
        <v>13</v>
      </c>
      <c r="D64" s="23">
        <f>D65+D66</f>
        <v>8.621000000000002</v>
      </c>
      <c r="E64" s="23">
        <f>E65+E66</f>
        <v>8.7</v>
      </c>
      <c r="F64" s="23">
        <f>F65+F66</f>
        <v>8.621</v>
      </c>
    </row>
    <row r="65" spans="1:6" ht="15.75">
      <c r="A65" s="9"/>
      <c r="B65" s="10" t="s">
        <v>30</v>
      </c>
      <c r="C65" s="51" t="s">
        <v>13</v>
      </c>
      <c r="D65" s="23">
        <v>4.4840000000000035</v>
      </c>
      <c r="E65" s="23">
        <v>4.653251805537254</v>
      </c>
      <c r="F65" s="23">
        <v>4.484</v>
      </c>
    </row>
    <row r="66" spans="1:6" ht="15.75">
      <c r="A66" s="9"/>
      <c r="B66" s="10" t="s">
        <v>31</v>
      </c>
      <c r="C66" s="51" t="s">
        <v>13</v>
      </c>
      <c r="D66" s="23">
        <v>4.136999999999999</v>
      </c>
      <c r="E66" s="23">
        <v>4.046748194462746</v>
      </c>
      <c r="F66" s="23">
        <v>4.1370000000000005</v>
      </c>
    </row>
    <row r="67" spans="1:6" ht="15.75">
      <c r="A67" s="9"/>
      <c r="B67" s="10" t="s">
        <v>55</v>
      </c>
      <c r="C67" s="51" t="s">
        <v>13</v>
      </c>
      <c r="D67" s="23">
        <v>0</v>
      </c>
      <c r="E67" s="23">
        <v>0</v>
      </c>
      <c r="F67" s="23">
        <v>0</v>
      </c>
    </row>
    <row r="68" spans="1:6" ht="15.75">
      <c r="A68" s="9"/>
      <c r="B68" s="10" t="s">
        <v>30</v>
      </c>
      <c r="C68" s="51" t="s">
        <v>13</v>
      </c>
      <c r="D68" s="23">
        <v>0</v>
      </c>
      <c r="E68" s="23">
        <v>0</v>
      </c>
      <c r="F68" s="23">
        <v>0</v>
      </c>
    </row>
    <row r="69" spans="1:6" ht="15.75">
      <c r="A69" s="9"/>
      <c r="B69" s="10" t="s">
        <v>31</v>
      </c>
      <c r="C69" s="51" t="s">
        <v>13</v>
      </c>
      <c r="D69" s="23">
        <v>0</v>
      </c>
      <c r="E69" s="23">
        <v>0</v>
      </c>
      <c r="F69" s="23">
        <v>0</v>
      </c>
    </row>
    <row r="70" spans="1:6" ht="15.75">
      <c r="A70" s="9"/>
      <c r="B70" s="10" t="s">
        <v>56</v>
      </c>
      <c r="C70" s="51" t="s">
        <v>13</v>
      </c>
      <c r="D70" s="23">
        <v>0</v>
      </c>
      <c r="E70" s="23">
        <v>0</v>
      </c>
      <c r="F70" s="23">
        <v>0</v>
      </c>
    </row>
    <row r="71" spans="1:6" ht="15.75">
      <c r="A71" s="9"/>
      <c r="B71" s="10" t="s">
        <v>30</v>
      </c>
      <c r="C71" s="51" t="s">
        <v>13</v>
      </c>
      <c r="D71" s="23">
        <v>0</v>
      </c>
      <c r="E71" s="23">
        <v>0</v>
      </c>
      <c r="F71" s="23">
        <v>0</v>
      </c>
    </row>
    <row r="72" spans="1:6" ht="15.75">
      <c r="A72" s="9"/>
      <c r="B72" s="10" t="s">
        <v>31</v>
      </c>
      <c r="C72" s="51" t="s">
        <v>13</v>
      </c>
      <c r="D72" s="23">
        <v>0</v>
      </c>
      <c r="E72" s="23">
        <v>0</v>
      </c>
      <c r="F72" s="23">
        <v>0</v>
      </c>
    </row>
    <row r="73" spans="1:6" ht="15.75">
      <c r="A73" s="9"/>
      <c r="B73" s="10" t="s">
        <v>57</v>
      </c>
      <c r="C73" s="51" t="s">
        <v>13</v>
      </c>
      <c r="D73" s="23">
        <v>0</v>
      </c>
      <c r="E73" s="23">
        <v>0</v>
      </c>
      <c r="F73" s="23">
        <v>0</v>
      </c>
    </row>
    <row r="74" spans="1:6" ht="15.75">
      <c r="A74" s="9"/>
      <c r="B74" s="10" t="s">
        <v>30</v>
      </c>
      <c r="C74" s="51" t="s">
        <v>13</v>
      </c>
      <c r="D74" s="23">
        <v>0</v>
      </c>
      <c r="E74" s="23">
        <v>0</v>
      </c>
      <c r="F74" s="23">
        <v>0</v>
      </c>
    </row>
    <row r="75" spans="1:6" ht="15.75">
      <c r="A75" s="9"/>
      <c r="B75" s="10" t="s">
        <v>31</v>
      </c>
      <c r="C75" s="51" t="s">
        <v>13</v>
      </c>
      <c r="D75" s="23">
        <v>0</v>
      </c>
      <c r="E75" s="23">
        <v>0</v>
      </c>
      <c r="F75" s="23">
        <v>0</v>
      </c>
    </row>
    <row r="76" spans="1:6" ht="64.5" customHeight="1">
      <c r="A76" s="9" t="s">
        <v>6</v>
      </c>
      <c r="B76" s="10" t="s">
        <v>58</v>
      </c>
      <c r="C76" s="51" t="s">
        <v>13</v>
      </c>
      <c r="D76" s="23">
        <v>0</v>
      </c>
      <c r="E76" s="23">
        <v>0</v>
      </c>
      <c r="F76" s="23">
        <v>0</v>
      </c>
    </row>
    <row r="77" spans="1:6" ht="15.75">
      <c r="A77" s="9"/>
      <c r="B77" s="10" t="s">
        <v>59</v>
      </c>
      <c r="C77" s="51" t="s">
        <v>13</v>
      </c>
      <c r="D77" s="23">
        <v>0</v>
      </c>
      <c r="E77" s="23">
        <v>0</v>
      </c>
      <c r="F77" s="23">
        <v>0</v>
      </c>
    </row>
    <row r="78" spans="1:6" ht="15.75">
      <c r="A78" s="9"/>
      <c r="B78" s="10" t="s">
        <v>60</v>
      </c>
      <c r="C78" s="51" t="s">
        <v>13</v>
      </c>
      <c r="D78" s="23">
        <v>0</v>
      </c>
      <c r="E78" s="23">
        <v>0</v>
      </c>
      <c r="F78" s="23">
        <v>0</v>
      </c>
    </row>
    <row r="79" spans="1:6" ht="35.25" customHeight="1">
      <c r="A79" s="9" t="s">
        <v>7</v>
      </c>
      <c r="B79" s="10" t="s">
        <v>92</v>
      </c>
      <c r="C79" s="51"/>
      <c r="D79" s="23">
        <f>D81+D82</f>
        <v>0.059000000000000004</v>
      </c>
      <c r="E79" s="23">
        <f>E81+E82</f>
        <v>0.059000000000000004</v>
      </c>
      <c r="F79" s="23">
        <f>F81+F82</f>
        <v>0.059000000000000004</v>
      </c>
    </row>
    <row r="80" spans="1:6" ht="15.75">
      <c r="A80" s="9"/>
      <c r="B80" s="10" t="s">
        <v>23</v>
      </c>
      <c r="C80" s="51"/>
      <c r="D80" s="23">
        <v>0</v>
      </c>
      <c r="E80" s="23">
        <v>0</v>
      </c>
      <c r="F80" s="23">
        <v>0</v>
      </c>
    </row>
    <row r="81" spans="1:6" ht="40.5" customHeight="1">
      <c r="A81" s="9" t="s">
        <v>8</v>
      </c>
      <c r="B81" s="10" t="s">
        <v>61</v>
      </c>
      <c r="C81" s="51" t="s">
        <v>64</v>
      </c>
      <c r="D81" s="23">
        <v>0.049</v>
      </c>
      <c r="E81" s="23">
        <v>0.049</v>
      </c>
      <c r="F81" s="23">
        <v>0.049</v>
      </c>
    </row>
    <row r="82" spans="1:6" ht="81" customHeight="1">
      <c r="A82" s="9" t="s">
        <v>62</v>
      </c>
      <c r="B82" s="10" t="s">
        <v>63</v>
      </c>
      <c r="C82" s="51" t="s">
        <v>64</v>
      </c>
      <c r="D82" s="23">
        <v>0.01</v>
      </c>
      <c r="E82" s="23">
        <v>0.01</v>
      </c>
      <c r="F82" s="23">
        <v>0.01</v>
      </c>
    </row>
    <row r="83" spans="1:6" ht="15.75">
      <c r="A83" s="9"/>
      <c r="B83" s="10" t="s">
        <v>54</v>
      </c>
      <c r="C83" s="51" t="s">
        <v>64</v>
      </c>
      <c r="D83" s="23">
        <v>0.06</v>
      </c>
      <c r="E83" s="23">
        <v>0.06</v>
      </c>
      <c r="F83" s="23">
        <v>0.06</v>
      </c>
    </row>
    <row r="84" spans="1:6" ht="15.75">
      <c r="A84" s="9"/>
      <c r="B84" s="10" t="s">
        <v>55</v>
      </c>
      <c r="C84" s="51" t="s">
        <v>64</v>
      </c>
      <c r="D84" s="23">
        <v>0</v>
      </c>
      <c r="E84" s="23">
        <v>0</v>
      </c>
      <c r="F84" s="23">
        <v>0</v>
      </c>
    </row>
    <row r="85" spans="1:6" ht="15.75">
      <c r="A85" s="9"/>
      <c r="B85" s="10" t="s">
        <v>56</v>
      </c>
      <c r="C85" s="51" t="s">
        <v>64</v>
      </c>
      <c r="D85" s="23">
        <v>0</v>
      </c>
      <c r="E85" s="23">
        <v>0</v>
      </c>
      <c r="F85" s="23">
        <v>0</v>
      </c>
    </row>
    <row r="86" spans="1:6" ht="15.75">
      <c r="A86" s="9"/>
      <c r="B86" s="10" t="s">
        <v>57</v>
      </c>
      <c r="C86" s="51" t="s">
        <v>64</v>
      </c>
      <c r="D86" s="23">
        <v>0</v>
      </c>
      <c r="E86" s="23">
        <v>0</v>
      </c>
      <c r="F86" s="23">
        <v>0</v>
      </c>
    </row>
    <row r="87" spans="1:6" ht="65.25" customHeight="1">
      <c r="A87" s="9" t="s">
        <v>65</v>
      </c>
      <c r="B87" s="10" t="s">
        <v>66</v>
      </c>
      <c r="C87" s="51" t="s">
        <v>64</v>
      </c>
      <c r="D87" s="23">
        <v>0</v>
      </c>
      <c r="E87" s="23">
        <v>0</v>
      </c>
      <c r="F87" s="23">
        <v>0</v>
      </c>
    </row>
    <row r="88" spans="1:6" ht="36" customHeight="1">
      <c r="A88" s="9" t="s">
        <v>10</v>
      </c>
      <c r="B88" s="10" t="s">
        <v>93</v>
      </c>
      <c r="C88" s="51"/>
      <c r="D88" s="23">
        <f>D90+D91</f>
        <v>67</v>
      </c>
      <c r="E88" s="23">
        <f>E90+E91</f>
        <v>67</v>
      </c>
      <c r="F88" s="23">
        <f>F90+F91</f>
        <v>67</v>
      </c>
    </row>
    <row r="89" spans="1:6" ht="15.75">
      <c r="A89" s="9"/>
      <c r="B89" s="10" t="s">
        <v>23</v>
      </c>
      <c r="C89" s="51"/>
      <c r="D89" s="23">
        <v>0</v>
      </c>
      <c r="E89" s="23">
        <v>0</v>
      </c>
      <c r="F89" s="23">
        <v>0</v>
      </c>
    </row>
    <row r="90" spans="1:6" ht="37.5" customHeight="1">
      <c r="A90" s="9" t="s">
        <v>11</v>
      </c>
      <c r="B90" s="10" t="s">
        <v>67</v>
      </c>
      <c r="C90" s="51" t="s">
        <v>68</v>
      </c>
      <c r="D90" s="23">
        <v>49</v>
      </c>
      <c r="E90" s="23">
        <v>49</v>
      </c>
      <c r="F90" s="23">
        <v>49</v>
      </c>
    </row>
    <row r="91" spans="1:6" ht="83.25" customHeight="1">
      <c r="A91" s="9" t="s">
        <v>12</v>
      </c>
      <c r="B91" s="10" t="s">
        <v>69</v>
      </c>
      <c r="C91" s="51" t="s">
        <v>68</v>
      </c>
      <c r="D91" s="23">
        <v>18</v>
      </c>
      <c r="E91" s="23">
        <v>18</v>
      </c>
      <c r="F91" s="23">
        <v>18</v>
      </c>
    </row>
    <row r="92" spans="1:6" ht="15.75">
      <c r="A92" s="9"/>
      <c r="B92" s="10" t="s">
        <v>54</v>
      </c>
      <c r="C92" s="51" t="s">
        <v>68</v>
      </c>
      <c r="D92" s="23"/>
      <c r="E92" s="23"/>
      <c r="F92" s="23"/>
    </row>
    <row r="93" spans="1:6" ht="15.75">
      <c r="A93" s="9"/>
      <c r="B93" s="10" t="s">
        <v>55</v>
      </c>
      <c r="C93" s="51" t="s">
        <v>68</v>
      </c>
      <c r="D93" s="23">
        <v>0</v>
      </c>
      <c r="E93" s="23">
        <v>0</v>
      </c>
      <c r="F93" s="23">
        <v>0</v>
      </c>
    </row>
    <row r="94" spans="1:6" ht="15.75">
      <c r="A94" s="9"/>
      <c r="B94" s="10" t="s">
        <v>56</v>
      </c>
      <c r="C94" s="51" t="s">
        <v>68</v>
      </c>
      <c r="D94" s="23">
        <v>0</v>
      </c>
      <c r="E94" s="23">
        <v>0</v>
      </c>
      <c r="F94" s="23">
        <v>0</v>
      </c>
    </row>
    <row r="95" spans="1:6" ht="15.75">
      <c r="A95" s="9"/>
      <c r="B95" s="10" t="s">
        <v>57</v>
      </c>
      <c r="C95" s="51" t="s">
        <v>68</v>
      </c>
      <c r="D95" s="23">
        <v>0</v>
      </c>
      <c r="E95" s="23">
        <v>0</v>
      </c>
      <c r="F95" s="23">
        <v>0</v>
      </c>
    </row>
    <row r="96" spans="1:6" ht="24.75" customHeight="1">
      <c r="A96" s="9" t="s">
        <v>14</v>
      </c>
      <c r="B96" s="10" t="s">
        <v>70</v>
      </c>
      <c r="C96" s="51" t="s">
        <v>68</v>
      </c>
      <c r="D96" s="23">
        <v>67</v>
      </c>
      <c r="E96" s="23">
        <v>67</v>
      </c>
      <c r="F96" s="23">
        <v>67</v>
      </c>
    </row>
    <row r="97" spans="1:6" ht="39.75" customHeight="1">
      <c r="A97" s="9" t="s">
        <v>15</v>
      </c>
      <c r="B97" s="10" t="s">
        <v>71</v>
      </c>
      <c r="C97" s="51" t="s">
        <v>4</v>
      </c>
      <c r="D97" s="23">
        <v>7225.613748778</v>
      </c>
      <c r="E97" s="23">
        <v>10685.005558330746</v>
      </c>
      <c r="F97" s="23">
        <v>10547.728649122613</v>
      </c>
    </row>
    <row r="98" spans="1:6" ht="48" customHeight="1">
      <c r="A98" s="9" t="s">
        <v>72</v>
      </c>
      <c r="B98" s="10" t="s">
        <v>16</v>
      </c>
      <c r="C98" s="51"/>
      <c r="D98" s="23"/>
      <c r="E98" s="23"/>
      <c r="F98" s="23"/>
    </row>
    <row r="99" spans="1:6" ht="30.75" customHeight="1">
      <c r="A99" s="9" t="s">
        <v>73</v>
      </c>
      <c r="B99" s="10" t="s">
        <v>17</v>
      </c>
      <c r="C99" s="51" t="s">
        <v>18</v>
      </c>
      <c r="D99" s="31">
        <v>9.3</v>
      </c>
      <c r="E99" s="31">
        <v>10</v>
      </c>
      <c r="F99" s="31">
        <v>9.994566503643473</v>
      </c>
    </row>
    <row r="100" spans="1:6" ht="34.5" customHeight="1">
      <c r="A100" s="9" t="s">
        <v>74</v>
      </c>
      <c r="B100" s="10" t="s">
        <v>19</v>
      </c>
      <c r="C100" s="51" t="s">
        <v>20</v>
      </c>
      <c r="D100" s="23">
        <v>24.075914874551966</v>
      </c>
      <c r="E100" s="23">
        <v>31.56116666666667</v>
      </c>
      <c r="F100" s="23">
        <v>28.31386452390283</v>
      </c>
    </row>
    <row r="101" spans="1:6" ht="47.25">
      <c r="A101" s="9" t="s">
        <v>75</v>
      </c>
      <c r="B101" s="10" t="s">
        <v>21</v>
      </c>
      <c r="C101" s="51"/>
      <c r="D101" s="23">
        <v>0</v>
      </c>
      <c r="E101" s="32">
        <v>0</v>
      </c>
      <c r="F101" s="33"/>
    </row>
    <row r="102" spans="1:7" ht="27.75" customHeight="1">
      <c r="A102" s="9" t="s">
        <v>76</v>
      </c>
      <c r="B102" s="10" t="s">
        <v>77</v>
      </c>
      <c r="C102" s="51" t="s">
        <v>4</v>
      </c>
      <c r="D102" s="23">
        <v>0</v>
      </c>
      <c r="E102" s="23">
        <v>0</v>
      </c>
      <c r="F102" s="23">
        <v>0</v>
      </c>
      <c r="G102" s="7"/>
    </row>
    <row r="103" spans="1:6" ht="27.75" customHeight="1">
      <c r="A103" s="9" t="s">
        <v>78</v>
      </c>
      <c r="B103" s="10" t="s">
        <v>79</v>
      </c>
      <c r="C103" s="51" t="s">
        <v>4</v>
      </c>
      <c r="D103" s="23">
        <v>0</v>
      </c>
      <c r="E103" s="23">
        <v>0</v>
      </c>
      <c r="F103" s="23">
        <v>0</v>
      </c>
    </row>
    <row r="104" spans="1:6" ht="17.25" customHeight="1">
      <c r="A104" s="62" t="s">
        <v>80</v>
      </c>
      <c r="B104" s="63" t="s">
        <v>81</v>
      </c>
      <c r="C104" s="64" t="s">
        <v>4</v>
      </c>
      <c r="D104" s="58">
        <v>11.142718777999999</v>
      </c>
      <c r="E104" s="58">
        <v>15.620000000000001</v>
      </c>
      <c r="F104" s="58">
        <v>32.77438472</v>
      </c>
    </row>
    <row r="105" spans="1:6" ht="17.25" customHeight="1">
      <c r="A105" s="62"/>
      <c r="B105" s="63"/>
      <c r="C105" s="64"/>
      <c r="D105" s="59"/>
      <c r="E105" s="59">
        <v>0</v>
      </c>
      <c r="F105" s="59">
        <v>0</v>
      </c>
    </row>
    <row r="106" spans="1:6" ht="27.75" customHeight="1">
      <c r="A106" s="9" t="s">
        <v>82</v>
      </c>
      <c r="B106" s="10" t="s">
        <v>96</v>
      </c>
      <c r="C106" s="51" t="s">
        <v>4</v>
      </c>
      <c r="D106" s="23">
        <v>0</v>
      </c>
      <c r="E106" s="23">
        <v>0</v>
      </c>
      <c r="F106" s="23">
        <v>0</v>
      </c>
    </row>
    <row r="107" spans="1:6" ht="47.25">
      <c r="A107" s="9" t="s">
        <v>83</v>
      </c>
      <c r="B107" s="10" t="s">
        <v>84</v>
      </c>
      <c r="C107" s="51" t="s">
        <v>9</v>
      </c>
      <c r="D107" s="23">
        <v>0</v>
      </c>
      <c r="E107" s="23">
        <v>0</v>
      </c>
      <c r="F107" s="23">
        <v>0</v>
      </c>
    </row>
    <row r="108" spans="1:6" ht="63">
      <c r="A108" s="9" t="s">
        <v>85</v>
      </c>
      <c r="B108" s="10" t="s">
        <v>86</v>
      </c>
      <c r="C108" s="51"/>
      <c r="D108" s="23">
        <v>0</v>
      </c>
      <c r="E108" s="23">
        <v>0</v>
      </c>
      <c r="F108" s="23">
        <v>0</v>
      </c>
    </row>
    <row r="109" spans="1:6" s="6" customFormat="1" ht="17.25" customHeight="1">
      <c r="A109" s="5" t="s">
        <v>94</v>
      </c>
      <c r="D109" s="39"/>
      <c r="E109" s="39"/>
      <c r="F109" s="39"/>
    </row>
  </sheetData>
  <sheetProtection/>
  <mergeCells count="7">
    <mergeCell ref="A7:F7"/>
    <mergeCell ref="A104:A105"/>
    <mergeCell ref="B104:B105"/>
    <mergeCell ref="C104:C105"/>
    <mergeCell ref="D104:D105"/>
    <mergeCell ref="E104:E105"/>
    <mergeCell ref="F104:F105"/>
  </mergeCells>
  <printOptions/>
  <pageMargins left="0.17" right="0.22" top="0.7874015748031497" bottom="0.3937007874015748" header="0.1968503937007874" footer="0.1968503937007874"/>
  <pageSetup fitToHeight="5" fitToWidth="1" horizontalDpi="600" verticalDpi="600" orientation="portrait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="80" zoomScaleNormal="80" zoomScaleSheetLayoutView="75" zoomScalePageLayoutView="0" workbookViewId="0" topLeftCell="A1">
      <selection activeCell="G107" sqref="G107"/>
    </sheetView>
  </sheetViews>
  <sheetFormatPr defaultColWidth="9.00390625" defaultRowHeight="12.75"/>
  <cols>
    <col min="1" max="1" width="9.75390625" style="1" customWidth="1"/>
    <col min="2" max="2" width="42.375" style="1" customWidth="1"/>
    <col min="3" max="3" width="13.125" style="1" customWidth="1"/>
    <col min="4" max="5" width="27.625" style="26" customWidth="1"/>
    <col min="6" max="6" width="24.125" style="26" customWidth="1"/>
    <col min="7" max="7" width="17.00390625" style="1" hidden="1" customWidth="1"/>
    <col min="8" max="16384" width="9.125" style="1" customWidth="1"/>
  </cols>
  <sheetData>
    <row r="1" ht="15.75">
      <c r="F1" s="27"/>
    </row>
    <row r="2" ht="15.75">
      <c r="J2" s="1">
        <v>1000</v>
      </c>
    </row>
    <row r="3" ht="73.5" customHeight="1">
      <c r="F3" s="28" t="s">
        <v>24</v>
      </c>
    </row>
    <row r="4" ht="15.75">
      <c r="G4" s="11">
        <f>Терней!D11+'М.Кема'!D11+Амгу!D11+Максимовка!D11+'Усть-Соболевка'!D11+Светлая!D11+'Перетычиха+Единка'!D11+Самарга!D11+D11</f>
        <v>12125.50778</v>
      </c>
    </row>
    <row r="5" ht="15.75">
      <c r="G5" s="11">
        <f>Терней!D13+'М.Кема'!D13+Амгу!D13+Максимовка!D13+'Усть-Соболевка'!D13+Светлая!D13+'Перетычиха+Единка'!D13+Самарга!D13+Агзу!D13</f>
        <v>9629.36868</v>
      </c>
    </row>
    <row r="6" ht="15.75">
      <c r="G6" s="1">
        <f>Терней!D63+'М.Кема'!D63+Амгу!D63+Максимовка!D63+'Усть-Соболевка'!D63+Светлая!D63+'Перетычиха+Единка'!D63+Самарга!D63+Агзу!D63</f>
        <v>2496.1391000000003</v>
      </c>
    </row>
    <row r="7" spans="1:6" ht="16.5">
      <c r="A7" s="60" t="s">
        <v>25</v>
      </c>
      <c r="B7" s="61"/>
      <c r="C7" s="61"/>
      <c r="D7" s="61"/>
      <c r="E7" s="61"/>
      <c r="F7" s="61"/>
    </row>
    <row r="9" spans="1:6" ht="15.75">
      <c r="A9" s="1" t="s">
        <v>105</v>
      </c>
      <c r="D9" s="29">
        <f>D49+D63</f>
        <v>14.085990000000008</v>
      </c>
      <c r="E9" s="29">
        <f>E49+E63</f>
        <v>14.17312</v>
      </c>
      <c r="F9" s="29">
        <f>F49+F63</f>
        <v>14.086</v>
      </c>
    </row>
    <row r="10" spans="1:7" s="2" customFormat="1" ht="55.5" customHeight="1">
      <c r="A10" s="8" t="s">
        <v>22</v>
      </c>
      <c r="B10" s="8" t="s">
        <v>0</v>
      </c>
      <c r="C10" s="8" t="s">
        <v>1</v>
      </c>
      <c r="D10" s="30" t="s">
        <v>107</v>
      </c>
      <c r="E10" s="30" t="s">
        <v>108</v>
      </c>
      <c r="F10" s="30" t="s">
        <v>106</v>
      </c>
      <c r="G10" s="12"/>
    </row>
    <row r="11" spans="1:7" s="3" customFormat="1" ht="31.5" customHeight="1">
      <c r="A11" s="9" t="s">
        <v>2</v>
      </c>
      <c r="B11" s="10" t="s">
        <v>26</v>
      </c>
      <c r="C11" s="51"/>
      <c r="D11" s="23">
        <v>149.60799000000003</v>
      </c>
      <c r="E11" s="23">
        <v>160.66917</v>
      </c>
      <c r="F11" s="23">
        <v>152.30156</v>
      </c>
      <c r="G11" s="65"/>
    </row>
    <row r="12" spans="1:7" s="3" customFormat="1" ht="15.75">
      <c r="A12" s="9"/>
      <c r="B12" s="10" t="s">
        <v>23</v>
      </c>
      <c r="C12" s="51"/>
      <c r="D12" s="23"/>
      <c r="E12" s="23"/>
      <c r="F12" s="23"/>
      <c r="G12" s="65"/>
    </row>
    <row r="13" spans="1:7" s="3" customFormat="1" ht="33.75" customHeight="1">
      <c r="A13" s="9" t="s">
        <v>3</v>
      </c>
      <c r="B13" s="10" t="s">
        <v>27</v>
      </c>
      <c r="C13" s="51" t="s">
        <v>13</v>
      </c>
      <c r="D13" s="23">
        <v>135.52199999999996</v>
      </c>
      <c r="E13" s="23">
        <f>E14</f>
        <v>146.49605</v>
      </c>
      <c r="F13" s="23">
        <f>F14</f>
        <v>138.21556</v>
      </c>
      <c r="G13" s="65"/>
    </row>
    <row r="14" spans="1:7" s="3" customFormat="1" ht="21" customHeight="1">
      <c r="A14" s="9" t="s">
        <v>28</v>
      </c>
      <c r="B14" s="10" t="s">
        <v>29</v>
      </c>
      <c r="C14" s="51" t="s">
        <v>13</v>
      </c>
      <c r="D14" s="23">
        <f>D13</f>
        <v>135.52199999999996</v>
      </c>
      <c r="E14" s="23">
        <f>E15+E16</f>
        <v>146.49605</v>
      </c>
      <c r="F14" s="23">
        <f>F15+F16</f>
        <v>138.21556</v>
      </c>
      <c r="G14" s="65"/>
    </row>
    <row r="15" spans="1:7" s="3" customFormat="1" ht="15.75">
      <c r="A15" s="9"/>
      <c r="B15" s="10" t="s">
        <v>30</v>
      </c>
      <c r="C15" s="51" t="s">
        <v>13</v>
      </c>
      <c r="D15" s="23">
        <v>65.6</v>
      </c>
      <c r="E15" s="23">
        <v>67.49336</v>
      </c>
      <c r="F15" s="23">
        <v>66.27339</v>
      </c>
      <c r="G15" s="65"/>
    </row>
    <row r="16" spans="1:7" s="3" customFormat="1" ht="15.75">
      <c r="A16" s="9"/>
      <c r="B16" s="10" t="s">
        <v>31</v>
      </c>
      <c r="C16" s="51" t="s">
        <v>13</v>
      </c>
      <c r="D16" s="23">
        <v>69.922</v>
      </c>
      <c r="E16" s="23">
        <v>79.00269</v>
      </c>
      <c r="F16" s="23">
        <v>71.94217</v>
      </c>
      <c r="G16" s="65"/>
    </row>
    <row r="17" spans="1:7" s="3" customFormat="1" ht="15.75">
      <c r="A17" s="9" t="s">
        <v>32</v>
      </c>
      <c r="B17" s="10" t="s">
        <v>33</v>
      </c>
      <c r="C17" s="51" t="s">
        <v>13</v>
      </c>
      <c r="D17" s="23">
        <v>0</v>
      </c>
      <c r="E17" s="23">
        <v>0</v>
      </c>
      <c r="F17" s="23">
        <v>0</v>
      </c>
      <c r="G17" s="65"/>
    </row>
    <row r="18" spans="1:7" s="3" customFormat="1" ht="15.75">
      <c r="A18" s="9"/>
      <c r="B18" s="10" t="s">
        <v>30</v>
      </c>
      <c r="C18" s="51" t="s">
        <v>13</v>
      </c>
      <c r="D18" s="23">
        <v>0</v>
      </c>
      <c r="E18" s="23">
        <v>0</v>
      </c>
      <c r="F18" s="23">
        <v>0</v>
      </c>
      <c r="G18" s="65"/>
    </row>
    <row r="19" spans="1:7" s="3" customFormat="1" ht="15.75">
      <c r="A19" s="9"/>
      <c r="B19" s="10" t="s">
        <v>31</v>
      </c>
      <c r="C19" s="51" t="s">
        <v>13</v>
      </c>
      <c r="D19" s="23">
        <v>0</v>
      </c>
      <c r="E19" s="23">
        <v>0</v>
      </c>
      <c r="F19" s="23">
        <v>0</v>
      </c>
      <c r="G19" s="65"/>
    </row>
    <row r="20" spans="1:7" s="3" customFormat="1" ht="15.75">
      <c r="A20" s="9"/>
      <c r="B20" s="10" t="s">
        <v>23</v>
      </c>
      <c r="C20" s="51" t="s">
        <v>13</v>
      </c>
      <c r="D20" s="23">
        <v>0</v>
      </c>
      <c r="E20" s="23">
        <v>0</v>
      </c>
      <c r="F20" s="23">
        <v>0</v>
      </c>
      <c r="G20" s="65"/>
    </row>
    <row r="21" spans="1:7" s="4" customFormat="1" ht="102" customHeight="1">
      <c r="A21" s="9" t="s">
        <v>34</v>
      </c>
      <c r="B21" s="10" t="s">
        <v>87</v>
      </c>
      <c r="C21" s="51" t="s">
        <v>13</v>
      </c>
      <c r="D21" s="23">
        <v>0</v>
      </c>
      <c r="E21" s="23">
        <v>0</v>
      </c>
      <c r="F21" s="23">
        <v>0</v>
      </c>
      <c r="G21" s="65"/>
    </row>
    <row r="22" spans="1:7" s="3" customFormat="1" ht="27" customHeight="1">
      <c r="A22" s="9" t="s">
        <v>35</v>
      </c>
      <c r="B22" s="10" t="s">
        <v>29</v>
      </c>
      <c r="C22" s="51" t="s">
        <v>13</v>
      </c>
      <c r="D22" s="23">
        <v>0</v>
      </c>
      <c r="E22" s="23">
        <v>0</v>
      </c>
      <c r="F22" s="23">
        <v>0</v>
      </c>
      <c r="G22" s="65"/>
    </row>
    <row r="23" spans="1:7" s="3" customFormat="1" ht="15.75">
      <c r="A23" s="9"/>
      <c r="B23" s="10" t="s">
        <v>30</v>
      </c>
      <c r="C23" s="51" t="s">
        <v>13</v>
      </c>
      <c r="D23" s="23">
        <v>0</v>
      </c>
      <c r="E23" s="23">
        <v>0</v>
      </c>
      <c r="F23" s="23">
        <v>0</v>
      </c>
      <c r="G23" s="65"/>
    </row>
    <row r="24" spans="1:7" s="3" customFormat="1" ht="15.75">
      <c r="A24" s="9"/>
      <c r="B24" s="10" t="s">
        <v>31</v>
      </c>
      <c r="C24" s="51" t="s">
        <v>13</v>
      </c>
      <c r="D24" s="23">
        <v>0</v>
      </c>
      <c r="E24" s="23">
        <v>0</v>
      </c>
      <c r="F24" s="23">
        <v>0</v>
      </c>
      <c r="G24" s="65"/>
    </row>
    <row r="25" spans="1:7" s="3" customFormat="1" ht="15.75">
      <c r="A25" s="9" t="s">
        <v>36</v>
      </c>
      <c r="B25" s="10" t="s">
        <v>33</v>
      </c>
      <c r="C25" s="51" t="s">
        <v>13</v>
      </c>
      <c r="D25" s="23">
        <v>0</v>
      </c>
      <c r="E25" s="23">
        <v>0</v>
      </c>
      <c r="F25" s="23">
        <v>0</v>
      </c>
      <c r="G25" s="65"/>
    </row>
    <row r="26" spans="1:7" s="3" customFormat="1" ht="15.75">
      <c r="A26" s="9"/>
      <c r="B26" s="10" t="s">
        <v>30</v>
      </c>
      <c r="C26" s="51" t="s">
        <v>13</v>
      </c>
      <c r="D26" s="23">
        <v>0</v>
      </c>
      <c r="E26" s="23">
        <v>0</v>
      </c>
      <c r="F26" s="23">
        <v>0</v>
      </c>
      <c r="G26" s="65"/>
    </row>
    <row r="27" spans="1:7" s="3" customFormat="1" ht="15.75">
      <c r="A27" s="9"/>
      <c r="B27" s="10" t="s">
        <v>31</v>
      </c>
      <c r="C27" s="51" t="s">
        <v>13</v>
      </c>
      <c r="D27" s="23">
        <v>0</v>
      </c>
      <c r="E27" s="23">
        <v>0</v>
      </c>
      <c r="F27" s="23">
        <v>0</v>
      </c>
      <c r="G27" s="65"/>
    </row>
    <row r="28" spans="1:7" s="3" customFormat="1" ht="70.5" customHeight="1">
      <c r="A28" s="9" t="s">
        <v>37</v>
      </c>
      <c r="B28" s="10" t="s">
        <v>88</v>
      </c>
      <c r="C28" s="51" t="s">
        <v>13</v>
      </c>
      <c r="D28" s="23">
        <f>D29</f>
        <v>135.522</v>
      </c>
      <c r="E28" s="23">
        <f>E29</f>
        <v>146.49605</v>
      </c>
      <c r="F28" s="23">
        <f>F29</f>
        <v>138.21556</v>
      </c>
      <c r="G28" s="65"/>
    </row>
    <row r="29" spans="1:7" s="3" customFormat="1" ht="24.75" customHeight="1">
      <c r="A29" s="9" t="s">
        <v>38</v>
      </c>
      <c r="B29" s="10" t="s">
        <v>29</v>
      </c>
      <c r="C29" s="51" t="s">
        <v>13</v>
      </c>
      <c r="D29" s="23">
        <f>D30+D31</f>
        <v>135.522</v>
      </c>
      <c r="E29" s="23">
        <f>E30+E31</f>
        <v>146.49605</v>
      </c>
      <c r="F29" s="23">
        <f>F30+F31</f>
        <v>138.21556</v>
      </c>
      <c r="G29" s="65"/>
    </row>
    <row r="30" spans="1:7" s="3" customFormat="1" ht="15.75">
      <c r="A30" s="9"/>
      <c r="B30" s="10" t="s">
        <v>30</v>
      </c>
      <c r="C30" s="51" t="s">
        <v>13</v>
      </c>
      <c r="D30" s="23">
        <f aca="true" t="shared" si="0" ref="D30:F31">D15</f>
        <v>65.6</v>
      </c>
      <c r="E30" s="23">
        <f t="shared" si="0"/>
        <v>67.49336</v>
      </c>
      <c r="F30" s="23">
        <f t="shared" si="0"/>
        <v>66.27339</v>
      </c>
      <c r="G30" s="65"/>
    </row>
    <row r="31" spans="1:7" s="3" customFormat="1" ht="15.75">
      <c r="A31" s="9"/>
      <c r="B31" s="10" t="s">
        <v>31</v>
      </c>
      <c r="C31" s="51" t="s">
        <v>13</v>
      </c>
      <c r="D31" s="23">
        <f t="shared" si="0"/>
        <v>69.922</v>
      </c>
      <c r="E31" s="23">
        <f t="shared" si="0"/>
        <v>79.00269</v>
      </c>
      <c r="F31" s="23">
        <f t="shared" si="0"/>
        <v>71.94217</v>
      </c>
      <c r="G31" s="65"/>
    </row>
    <row r="32" spans="1:7" s="3" customFormat="1" ht="15.75">
      <c r="A32" s="9" t="s">
        <v>39</v>
      </c>
      <c r="B32" s="10" t="s">
        <v>33</v>
      </c>
      <c r="C32" s="51" t="s">
        <v>13</v>
      </c>
      <c r="D32" s="23">
        <v>0</v>
      </c>
      <c r="E32" s="23">
        <v>0</v>
      </c>
      <c r="F32" s="23">
        <v>0</v>
      </c>
      <c r="G32" s="65"/>
    </row>
    <row r="33" spans="1:7" s="3" customFormat="1" ht="15.75">
      <c r="A33" s="9"/>
      <c r="B33" s="10" t="s">
        <v>30</v>
      </c>
      <c r="C33" s="51" t="s">
        <v>13</v>
      </c>
      <c r="D33" s="23">
        <v>0</v>
      </c>
      <c r="E33" s="23">
        <v>0</v>
      </c>
      <c r="F33" s="23">
        <v>0</v>
      </c>
      <c r="G33" s="65"/>
    </row>
    <row r="34" spans="1:7" s="3" customFormat="1" ht="15.75">
      <c r="A34" s="9"/>
      <c r="B34" s="10" t="s">
        <v>31</v>
      </c>
      <c r="C34" s="51" t="s">
        <v>13</v>
      </c>
      <c r="D34" s="23">
        <v>0</v>
      </c>
      <c r="E34" s="23">
        <v>0</v>
      </c>
      <c r="F34" s="23">
        <v>0</v>
      </c>
      <c r="G34" s="65"/>
    </row>
    <row r="35" spans="1:7" s="3" customFormat="1" ht="84.75" customHeight="1">
      <c r="A35" s="9" t="s">
        <v>40</v>
      </c>
      <c r="B35" s="10" t="s">
        <v>89</v>
      </c>
      <c r="C35" s="51" t="s">
        <v>13</v>
      </c>
      <c r="D35" s="23">
        <v>0</v>
      </c>
      <c r="E35" s="23">
        <v>0</v>
      </c>
      <c r="F35" s="23">
        <v>0</v>
      </c>
      <c r="G35" s="65"/>
    </row>
    <row r="36" spans="1:7" s="3" customFormat="1" ht="23.25" customHeight="1">
      <c r="A36" s="9" t="s">
        <v>41</v>
      </c>
      <c r="B36" s="10" t="s">
        <v>29</v>
      </c>
      <c r="C36" s="51" t="s">
        <v>13</v>
      </c>
      <c r="D36" s="23">
        <v>0</v>
      </c>
      <c r="E36" s="23">
        <v>0</v>
      </c>
      <c r="F36" s="23">
        <v>0</v>
      </c>
      <c r="G36" s="65"/>
    </row>
    <row r="37" spans="1:7" s="3" customFormat="1" ht="15.75">
      <c r="A37" s="9"/>
      <c r="B37" s="10" t="s">
        <v>30</v>
      </c>
      <c r="C37" s="51" t="s">
        <v>13</v>
      </c>
      <c r="D37" s="23">
        <v>0</v>
      </c>
      <c r="E37" s="23">
        <v>0</v>
      </c>
      <c r="F37" s="23">
        <v>0</v>
      </c>
      <c r="G37" s="65"/>
    </row>
    <row r="38" spans="1:7" s="3" customFormat="1" ht="15.75">
      <c r="A38" s="9"/>
      <c r="B38" s="10" t="s">
        <v>31</v>
      </c>
      <c r="C38" s="51" t="s">
        <v>13</v>
      </c>
      <c r="D38" s="23">
        <v>0</v>
      </c>
      <c r="E38" s="23">
        <v>0</v>
      </c>
      <c r="F38" s="23">
        <v>0</v>
      </c>
      <c r="G38" s="65"/>
    </row>
    <row r="39" spans="1:7" s="3" customFormat="1" ht="15.75">
      <c r="A39" s="9" t="s">
        <v>42</v>
      </c>
      <c r="B39" s="10" t="s">
        <v>33</v>
      </c>
      <c r="C39" s="51" t="s">
        <v>13</v>
      </c>
      <c r="D39" s="23">
        <v>0</v>
      </c>
      <c r="E39" s="23">
        <v>0</v>
      </c>
      <c r="F39" s="23">
        <v>0</v>
      </c>
      <c r="G39" s="65"/>
    </row>
    <row r="40" spans="1:7" s="3" customFormat="1" ht="15.75">
      <c r="A40" s="9"/>
      <c r="B40" s="10" t="s">
        <v>30</v>
      </c>
      <c r="C40" s="51" t="s">
        <v>13</v>
      </c>
      <c r="D40" s="23">
        <v>0</v>
      </c>
      <c r="E40" s="23">
        <v>0</v>
      </c>
      <c r="F40" s="23">
        <v>0</v>
      </c>
      <c r="G40" s="65"/>
    </row>
    <row r="41" spans="1:7" s="3" customFormat="1" ht="15.75">
      <c r="A41" s="9"/>
      <c r="B41" s="10" t="s">
        <v>31</v>
      </c>
      <c r="C41" s="51" t="s">
        <v>13</v>
      </c>
      <c r="D41" s="23">
        <v>0</v>
      </c>
      <c r="E41" s="23">
        <v>0</v>
      </c>
      <c r="F41" s="23">
        <v>0</v>
      </c>
      <c r="G41" s="65"/>
    </row>
    <row r="42" spans="1:7" s="3" customFormat="1" ht="82.5" customHeight="1">
      <c r="A42" s="9" t="s">
        <v>43</v>
      </c>
      <c r="B42" s="10" t="s">
        <v>90</v>
      </c>
      <c r="C42" s="51" t="s">
        <v>13</v>
      </c>
      <c r="D42" s="23">
        <v>0</v>
      </c>
      <c r="E42" s="23">
        <v>0</v>
      </c>
      <c r="F42" s="23">
        <v>0</v>
      </c>
      <c r="G42" s="65"/>
    </row>
    <row r="43" spans="1:7" s="3" customFormat="1" ht="24.75" customHeight="1">
      <c r="A43" s="9" t="s">
        <v>44</v>
      </c>
      <c r="B43" s="10" t="s">
        <v>29</v>
      </c>
      <c r="C43" s="51" t="s">
        <v>13</v>
      </c>
      <c r="D43" s="23">
        <v>0</v>
      </c>
      <c r="E43" s="23">
        <v>0</v>
      </c>
      <c r="F43" s="23">
        <v>0</v>
      </c>
      <c r="G43" s="65"/>
    </row>
    <row r="44" spans="1:7" s="3" customFormat="1" ht="15.75">
      <c r="A44" s="9"/>
      <c r="B44" s="10" t="s">
        <v>30</v>
      </c>
      <c r="C44" s="51" t="s">
        <v>13</v>
      </c>
      <c r="D44" s="23">
        <v>0</v>
      </c>
      <c r="E44" s="23">
        <v>0</v>
      </c>
      <c r="F44" s="23">
        <v>0</v>
      </c>
      <c r="G44" s="65"/>
    </row>
    <row r="45" spans="1:7" s="3" customFormat="1" ht="15.75">
      <c r="A45" s="9"/>
      <c r="B45" s="10" t="s">
        <v>31</v>
      </c>
      <c r="C45" s="51" t="s">
        <v>13</v>
      </c>
      <c r="D45" s="23">
        <v>0</v>
      </c>
      <c r="E45" s="23">
        <v>0</v>
      </c>
      <c r="F45" s="23">
        <v>0</v>
      </c>
      <c r="G45" s="65"/>
    </row>
    <row r="46" spans="1:7" s="3" customFormat="1" ht="15.75">
      <c r="A46" s="9" t="s">
        <v>45</v>
      </c>
      <c r="B46" s="10" t="s">
        <v>33</v>
      </c>
      <c r="C46" s="51" t="s">
        <v>13</v>
      </c>
      <c r="D46" s="23">
        <v>0</v>
      </c>
      <c r="E46" s="23">
        <v>0</v>
      </c>
      <c r="F46" s="23">
        <v>0</v>
      </c>
      <c r="G46" s="65"/>
    </row>
    <row r="47" spans="1:7" ht="15.75">
      <c r="A47" s="9"/>
      <c r="B47" s="10" t="s">
        <v>30</v>
      </c>
      <c r="C47" s="51" t="s">
        <v>13</v>
      </c>
      <c r="D47" s="23">
        <v>0</v>
      </c>
      <c r="E47" s="23">
        <v>0</v>
      </c>
      <c r="F47" s="23">
        <v>0</v>
      </c>
      <c r="G47" s="65"/>
    </row>
    <row r="48" spans="1:7" s="6" customFormat="1" ht="15.75">
      <c r="A48" s="9"/>
      <c r="B48" s="10" t="s">
        <v>31</v>
      </c>
      <c r="C48" s="51" t="s">
        <v>13</v>
      </c>
      <c r="D48" s="23">
        <v>0</v>
      </c>
      <c r="E48" s="23">
        <v>0</v>
      </c>
      <c r="F48" s="23">
        <v>0</v>
      </c>
      <c r="G48" s="65"/>
    </row>
    <row r="49" spans="1:7" s="6" customFormat="1" ht="31.5" customHeight="1">
      <c r="A49" s="9" t="s">
        <v>46</v>
      </c>
      <c r="B49" s="10" t="s">
        <v>91</v>
      </c>
      <c r="C49" s="51" t="s">
        <v>13</v>
      </c>
      <c r="D49" s="23">
        <v>0</v>
      </c>
      <c r="E49" s="23">
        <v>0</v>
      </c>
      <c r="F49" s="23">
        <v>0</v>
      </c>
      <c r="G49" s="65"/>
    </row>
    <row r="50" spans="1:7" s="6" customFormat="1" ht="21" customHeight="1">
      <c r="A50" s="9" t="s">
        <v>47</v>
      </c>
      <c r="B50" s="10" t="s">
        <v>29</v>
      </c>
      <c r="C50" s="51" t="s">
        <v>13</v>
      </c>
      <c r="D50" s="23">
        <v>0</v>
      </c>
      <c r="E50" s="23">
        <v>0</v>
      </c>
      <c r="F50" s="23">
        <v>0</v>
      </c>
      <c r="G50" s="65"/>
    </row>
    <row r="51" spans="1:7" s="6" customFormat="1" ht="15.75">
      <c r="A51" s="9"/>
      <c r="B51" s="10" t="s">
        <v>30</v>
      </c>
      <c r="C51" s="51" t="s">
        <v>13</v>
      </c>
      <c r="D51" s="23">
        <v>0</v>
      </c>
      <c r="E51" s="23">
        <v>0</v>
      </c>
      <c r="F51" s="23">
        <v>0</v>
      </c>
      <c r="G51" s="65"/>
    </row>
    <row r="52" spans="1:7" ht="15.75">
      <c r="A52" s="9"/>
      <c r="B52" s="10" t="s">
        <v>31</v>
      </c>
      <c r="C52" s="51" t="s">
        <v>13</v>
      </c>
      <c r="D52" s="23">
        <v>0</v>
      </c>
      <c r="E52" s="23">
        <v>0</v>
      </c>
      <c r="F52" s="23">
        <v>0</v>
      </c>
      <c r="G52" s="65"/>
    </row>
    <row r="53" spans="1:7" ht="15.75">
      <c r="A53" s="9" t="s">
        <v>48</v>
      </c>
      <c r="B53" s="10" t="s">
        <v>33</v>
      </c>
      <c r="C53" s="51" t="s">
        <v>13</v>
      </c>
      <c r="D53" s="23">
        <v>0</v>
      </c>
      <c r="E53" s="23">
        <v>0</v>
      </c>
      <c r="F53" s="23">
        <v>0</v>
      </c>
      <c r="G53" s="65"/>
    </row>
    <row r="54" spans="1:7" ht="15.75">
      <c r="A54" s="9"/>
      <c r="B54" s="10" t="s">
        <v>30</v>
      </c>
      <c r="C54" s="51" t="s">
        <v>13</v>
      </c>
      <c r="D54" s="23">
        <v>0</v>
      </c>
      <c r="E54" s="23">
        <v>0</v>
      </c>
      <c r="F54" s="23">
        <v>0</v>
      </c>
      <c r="G54" s="65"/>
    </row>
    <row r="55" spans="1:7" ht="15.75">
      <c r="A55" s="9"/>
      <c r="B55" s="10" t="s">
        <v>31</v>
      </c>
      <c r="C55" s="51" t="s">
        <v>13</v>
      </c>
      <c r="D55" s="23">
        <v>0</v>
      </c>
      <c r="E55" s="23">
        <v>0</v>
      </c>
      <c r="F55" s="23">
        <v>0</v>
      </c>
      <c r="G55" s="65"/>
    </row>
    <row r="56" spans="1:7" ht="33" customHeight="1">
      <c r="A56" s="9" t="s">
        <v>49</v>
      </c>
      <c r="B56" s="10" t="s">
        <v>50</v>
      </c>
      <c r="C56" s="51" t="s">
        <v>13</v>
      </c>
      <c r="D56" s="23">
        <v>0</v>
      </c>
      <c r="E56" s="23">
        <v>0</v>
      </c>
      <c r="F56" s="23">
        <v>0</v>
      </c>
      <c r="G56" s="65"/>
    </row>
    <row r="57" spans="1:7" ht="24.75" customHeight="1">
      <c r="A57" s="9" t="s">
        <v>51</v>
      </c>
      <c r="B57" s="10" t="s">
        <v>29</v>
      </c>
      <c r="C57" s="51" t="s">
        <v>13</v>
      </c>
      <c r="D57" s="23">
        <v>0</v>
      </c>
      <c r="E57" s="23">
        <v>0</v>
      </c>
      <c r="F57" s="23">
        <v>0</v>
      </c>
      <c r="G57" s="65"/>
    </row>
    <row r="58" spans="1:7" ht="15.75">
      <c r="A58" s="9"/>
      <c r="B58" s="10" t="s">
        <v>30</v>
      </c>
      <c r="C58" s="51" t="s">
        <v>13</v>
      </c>
      <c r="D58" s="23">
        <v>0</v>
      </c>
      <c r="E58" s="23">
        <v>0</v>
      </c>
      <c r="F58" s="23">
        <v>0</v>
      </c>
      <c r="G58" s="65"/>
    </row>
    <row r="59" spans="1:7" ht="15.75">
      <c r="A59" s="9"/>
      <c r="B59" s="10" t="s">
        <v>31</v>
      </c>
      <c r="C59" s="51" t="s">
        <v>13</v>
      </c>
      <c r="D59" s="23">
        <v>0</v>
      </c>
      <c r="E59" s="23">
        <v>0</v>
      </c>
      <c r="F59" s="23">
        <v>0</v>
      </c>
      <c r="G59" s="65"/>
    </row>
    <row r="60" spans="1:7" ht="15.75">
      <c r="A60" s="9" t="s">
        <v>52</v>
      </c>
      <c r="B60" s="10" t="s">
        <v>33</v>
      </c>
      <c r="C60" s="51" t="s">
        <v>13</v>
      </c>
      <c r="D60" s="23">
        <v>0</v>
      </c>
      <c r="E60" s="23">
        <v>0</v>
      </c>
      <c r="F60" s="23">
        <v>0</v>
      </c>
      <c r="G60" s="65"/>
    </row>
    <row r="61" spans="1:7" ht="15.75">
      <c r="A61" s="9"/>
      <c r="B61" s="10" t="s">
        <v>30</v>
      </c>
      <c r="C61" s="51" t="s">
        <v>13</v>
      </c>
      <c r="D61" s="23">
        <v>0</v>
      </c>
      <c r="E61" s="23">
        <v>0</v>
      </c>
      <c r="F61" s="23">
        <v>0</v>
      </c>
      <c r="G61" s="65"/>
    </row>
    <row r="62" spans="1:7" ht="15.75">
      <c r="A62" s="9"/>
      <c r="B62" s="10" t="s">
        <v>31</v>
      </c>
      <c r="C62" s="51" t="s">
        <v>13</v>
      </c>
      <c r="D62" s="23">
        <v>0</v>
      </c>
      <c r="E62" s="23">
        <v>0</v>
      </c>
      <c r="F62" s="23">
        <v>0</v>
      </c>
      <c r="G62" s="65"/>
    </row>
    <row r="63" spans="1:7" ht="78" customHeight="1">
      <c r="A63" s="9" t="s">
        <v>5</v>
      </c>
      <c r="B63" s="10" t="s">
        <v>53</v>
      </c>
      <c r="C63" s="51" t="s">
        <v>13</v>
      </c>
      <c r="D63" s="23">
        <f>D64</f>
        <v>14.085990000000008</v>
      </c>
      <c r="E63" s="23">
        <f>E64</f>
        <v>14.17312</v>
      </c>
      <c r="F63" s="23">
        <f>F64</f>
        <v>14.086</v>
      </c>
      <c r="G63" s="65"/>
    </row>
    <row r="64" spans="1:7" ht="15.75">
      <c r="A64" s="9"/>
      <c r="B64" s="10" t="s">
        <v>54</v>
      </c>
      <c r="C64" s="51" t="s">
        <v>13</v>
      </c>
      <c r="D64" s="23">
        <f>D65+D66</f>
        <v>14.085990000000008</v>
      </c>
      <c r="E64" s="23">
        <f>E65+E66</f>
        <v>14.17312</v>
      </c>
      <c r="F64" s="23">
        <f>F65+F66</f>
        <v>14.086</v>
      </c>
      <c r="G64" s="65"/>
    </row>
    <row r="65" spans="1:7" ht="15.75">
      <c r="A65" s="9"/>
      <c r="B65" s="10" t="s">
        <v>30</v>
      </c>
      <c r="C65" s="51" t="s">
        <v>13</v>
      </c>
      <c r="D65" s="23">
        <v>8.476000000000006</v>
      </c>
      <c r="E65" s="23">
        <v>7.730320000000001</v>
      </c>
      <c r="F65" s="23">
        <v>8.476</v>
      </c>
      <c r="G65" s="65"/>
    </row>
    <row r="66" spans="1:7" ht="15.75">
      <c r="A66" s="9"/>
      <c r="B66" s="10" t="s">
        <v>31</v>
      </c>
      <c r="C66" s="51" t="s">
        <v>13</v>
      </c>
      <c r="D66" s="23">
        <v>5.609990000000002</v>
      </c>
      <c r="E66" s="23">
        <v>6.4428</v>
      </c>
      <c r="F66" s="23">
        <v>5.609999999999999</v>
      </c>
      <c r="G66" s="65"/>
    </row>
    <row r="67" spans="1:7" ht="15.75">
      <c r="A67" s="9"/>
      <c r="B67" s="10" t="s">
        <v>55</v>
      </c>
      <c r="C67" s="51" t="s">
        <v>13</v>
      </c>
      <c r="D67" s="23">
        <v>0</v>
      </c>
      <c r="E67" s="23">
        <v>0</v>
      </c>
      <c r="F67" s="23">
        <v>0</v>
      </c>
      <c r="G67" s="65"/>
    </row>
    <row r="68" spans="1:7" ht="15.75">
      <c r="A68" s="9"/>
      <c r="B68" s="10" t="s">
        <v>30</v>
      </c>
      <c r="C68" s="51" t="s">
        <v>13</v>
      </c>
      <c r="D68" s="23">
        <v>0</v>
      </c>
      <c r="E68" s="23">
        <v>0</v>
      </c>
      <c r="F68" s="23">
        <v>0</v>
      </c>
      <c r="G68" s="65"/>
    </row>
    <row r="69" spans="1:7" ht="15.75">
      <c r="A69" s="9"/>
      <c r="B69" s="10" t="s">
        <v>31</v>
      </c>
      <c r="C69" s="51" t="s">
        <v>13</v>
      </c>
      <c r="D69" s="23">
        <v>0</v>
      </c>
      <c r="E69" s="23">
        <v>0</v>
      </c>
      <c r="F69" s="23">
        <v>0</v>
      </c>
      <c r="G69" s="65"/>
    </row>
    <row r="70" spans="1:7" ht="15.75">
      <c r="A70" s="9"/>
      <c r="B70" s="10" t="s">
        <v>56</v>
      </c>
      <c r="C70" s="51" t="s">
        <v>13</v>
      </c>
      <c r="D70" s="23">
        <v>0</v>
      </c>
      <c r="E70" s="23">
        <v>0</v>
      </c>
      <c r="F70" s="23">
        <v>0</v>
      </c>
      <c r="G70" s="65"/>
    </row>
    <row r="71" spans="1:7" ht="15.75">
      <c r="A71" s="9"/>
      <c r="B71" s="10" t="s">
        <v>30</v>
      </c>
      <c r="C71" s="51" t="s">
        <v>13</v>
      </c>
      <c r="D71" s="23">
        <v>0</v>
      </c>
      <c r="E71" s="23">
        <v>0</v>
      </c>
      <c r="F71" s="23">
        <v>0</v>
      </c>
      <c r="G71" s="65"/>
    </row>
    <row r="72" spans="1:7" ht="15.75">
      <c r="A72" s="9"/>
      <c r="B72" s="10" t="s">
        <v>31</v>
      </c>
      <c r="C72" s="51" t="s">
        <v>13</v>
      </c>
      <c r="D72" s="23">
        <v>0</v>
      </c>
      <c r="E72" s="23">
        <v>0</v>
      </c>
      <c r="F72" s="23">
        <v>0</v>
      </c>
      <c r="G72" s="65"/>
    </row>
    <row r="73" spans="1:7" ht="15.75">
      <c r="A73" s="9"/>
      <c r="B73" s="10" t="s">
        <v>57</v>
      </c>
      <c r="C73" s="51" t="s">
        <v>13</v>
      </c>
      <c r="D73" s="23">
        <v>0</v>
      </c>
      <c r="E73" s="23">
        <v>0</v>
      </c>
      <c r="F73" s="23">
        <v>0</v>
      </c>
      <c r="G73" s="65"/>
    </row>
    <row r="74" spans="1:7" ht="15.75">
      <c r="A74" s="9"/>
      <c r="B74" s="10" t="s">
        <v>30</v>
      </c>
      <c r="C74" s="51" t="s">
        <v>13</v>
      </c>
      <c r="D74" s="23">
        <v>0</v>
      </c>
      <c r="E74" s="23">
        <v>0</v>
      </c>
      <c r="F74" s="23">
        <v>0</v>
      </c>
      <c r="G74" s="65"/>
    </row>
    <row r="75" spans="1:7" ht="15.75">
      <c r="A75" s="9"/>
      <c r="B75" s="10" t="s">
        <v>31</v>
      </c>
      <c r="C75" s="51" t="s">
        <v>13</v>
      </c>
      <c r="D75" s="23">
        <v>0</v>
      </c>
      <c r="E75" s="23">
        <v>0</v>
      </c>
      <c r="F75" s="23">
        <v>0</v>
      </c>
      <c r="G75" s="65"/>
    </row>
    <row r="76" spans="1:7" ht="64.5" customHeight="1">
      <c r="A76" s="9" t="s">
        <v>6</v>
      </c>
      <c r="B76" s="10" t="s">
        <v>58</v>
      </c>
      <c r="C76" s="51" t="s">
        <v>13</v>
      </c>
      <c r="D76" s="23">
        <v>0</v>
      </c>
      <c r="E76" s="23">
        <v>0</v>
      </c>
      <c r="F76" s="23">
        <v>0</v>
      </c>
      <c r="G76" s="65"/>
    </row>
    <row r="77" spans="1:7" ht="15.75">
      <c r="A77" s="9"/>
      <c r="B77" s="10" t="s">
        <v>59</v>
      </c>
      <c r="C77" s="51" t="s">
        <v>13</v>
      </c>
      <c r="D77" s="23">
        <v>0</v>
      </c>
      <c r="E77" s="23">
        <v>0</v>
      </c>
      <c r="F77" s="23">
        <v>0</v>
      </c>
      <c r="G77" s="65"/>
    </row>
    <row r="78" spans="1:7" ht="15.75">
      <c r="A78" s="9"/>
      <c r="B78" s="10" t="s">
        <v>60</v>
      </c>
      <c r="C78" s="51" t="s">
        <v>13</v>
      </c>
      <c r="D78" s="23">
        <v>0</v>
      </c>
      <c r="E78" s="23">
        <v>0</v>
      </c>
      <c r="F78" s="23">
        <v>0</v>
      </c>
      <c r="G78" s="65"/>
    </row>
    <row r="79" spans="1:7" ht="35.25" customHeight="1">
      <c r="A79" s="9" t="s">
        <v>7</v>
      </c>
      <c r="B79" s="10" t="s">
        <v>92</v>
      </c>
      <c r="C79" s="51"/>
      <c r="D79" s="23">
        <f>D81+D82</f>
        <v>0.071</v>
      </c>
      <c r="E79" s="23">
        <f>E81+E82</f>
        <v>0.071</v>
      </c>
      <c r="F79" s="23">
        <f>F81+F82</f>
        <v>0.071</v>
      </c>
      <c r="G79" s="65"/>
    </row>
    <row r="80" spans="1:7" ht="15.75">
      <c r="A80" s="9"/>
      <c r="B80" s="10" t="s">
        <v>23</v>
      </c>
      <c r="C80" s="51"/>
      <c r="D80" s="23">
        <v>0</v>
      </c>
      <c r="E80" s="23">
        <v>0</v>
      </c>
      <c r="F80" s="23">
        <v>0</v>
      </c>
      <c r="G80" s="65"/>
    </row>
    <row r="81" spans="1:7" ht="40.5" customHeight="1">
      <c r="A81" s="9" t="s">
        <v>8</v>
      </c>
      <c r="B81" s="10" t="s">
        <v>61</v>
      </c>
      <c r="C81" s="51" t="s">
        <v>64</v>
      </c>
      <c r="D81" s="23">
        <v>0.06</v>
      </c>
      <c r="E81" s="23">
        <v>0.06</v>
      </c>
      <c r="F81" s="23">
        <v>0.06</v>
      </c>
      <c r="G81" s="65"/>
    </row>
    <row r="82" spans="1:7" ht="81" customHeight="1">
      <c r="A82" s="9" t="s">
        <v>62</v>
      </c>
      <c r="B82" s="10" t="s">
        <v>63</v>
      </c>
      <c r="C82" s="51" t="s">
        <v>64</v>
      </c>
      <c r="D82" s="23">
        <v>0.011</v>
      </c>
      <c r="E82" s="23">
        <v>0.011</v>
      </c>
      <c r="F82" s="23">
        <v>0.011</v>
      </c>
      <c r="G82" s="65"/>
    </row>
    <row r="83" spans="1:7" ht="15.75">
      <c r="A83" s="9"/>
      <c r="B83" s="10" t="s">
        <v>54</v>
      </c>
      <c r="C83" s="51" t="s">
        <v>64</v>
      </c>
      <c r="D83" s="23">
        <v>0.07</v>
      </c>
      <c r="E83" s="23">
        <v>0.07</v>
      </c>
      <c r="F83" s="23">
        <v>0.07</v>
      </c>
      <c r="G83" s="65"/>
    </row>
    <row r="84" spans="1:7" ht="15.75">
      <c r="A84" s="9"/>
      <c r="B84" s="10" t="s">
        <v>55</v>
      </c>
      <c r="C84" s="51" t="s">
        <v>64</v>
      </c>
      <c r="D84" s="23">
        <v>0</v>
      </c>
      <c r="E84" s="23">
        <v>0</v>
      </c>
      <c r="F84" s="23">
        <v>0</v>
      </c>
      <c r="G84" s="65"/>
    </row>
    <row r="85" spans="1:7" ht="15.75">
      <c r="A85" s="9"/>
      <c r="B85" s="10" t="s">
        <v>56</v>
      </c>
      <c r="C85" s="51" t="s">
        <v>64</v>
      </c>
      <c r="D85" s="23">
        <v>0</v>
      </c>
      <c r="E85" s="23">
        <v>0</v>
      </c>
      <c r="F85" s="23">
        <v>0</v>
      </c>
      <c r="G85" s="65"/>
    </row>
    <row r="86" spans="1:7" ht="15.75">
      <c r="A86" s="9"/>
      <c r="B86" s="10" t="s">
        <v>57</v>
      </c>
      <c r="C86" s="51" t="s">
        <v>64</v>
      </c>
      <c r="D86" s="23">
        <v>0</v>
      </c>
      <c r="E86" s="23">
        <v>0</v>
      </c>
      <c r="F86" s="23">
        <v>0</v>
      </c>
      <c r="G86" s="65"/>
    </row>
    <row r="87" spans="1:7" ht="65.25" customHeight="1">
      <c r="A87" s="9" t="s">
        <v>65</v>
      </c>
      <c r="B87" s="10" t="s">
        <v>66</v>
      </c>
      <c r="C87" s="51" t="s">
        <v>64</v>
      </c>
      <c r="D87" s="23">
        <v>0</v>
      </c>
      <c r="E87" s="23">
        <v>0</v>
      </c>
      <c r="F87" s="23">
        <v>0</v>
      </c>
      <c r="G87" s="65"/>
    </row>
    <row r="88" spans="1:7" ht="36" customHeight="1">
      <c r="A88" s="9" t="s">
        <v>10</v>
      </c>
      <c r="B88" s="10" t="s">
        <v>93</v>
      </c>
      <c r="C88" s="51"/>
      <c r="D88" s="23">
        <f>D90+D91</f>
        <v>80</v>
      </c>
      <c r="E88" s="23">
        <f>E90+E91</f>
        <v>80</v>
      </c>
      <c r="F88" s="23">
        <f>F90+F91</f>
        <v>80</v>
      </c>
      <c r="G88" s="65"/>
    </row>
    <row r="89" spans="1:7" ht="15.75">
      <c r="A89" s="9"/>
      <c r="B89" s="10" t="s">
        <v>23</v>
      </c>
      <c r="C89" s="51"/>
      <c r="D89" s="23">
        <v>0</v>
      </c>
      <c r="E89" s="23">
        <v>0</v>
      </c>
      <c r="F89" s="23">
        <v>0</v>
      </c>
      <c r="G89" s="65"/>
    </row>
    <row r="90" spans="1:7" ht="37.5" customHeight="1">
      <c r="A90" s="9" t="s">
        <v>11</v>
      </c>
      <c r="B90" s="10" t="s">
        <v>67</v>
      </c>
      <c r="C90" s="51" t="s">
        <v>68</v>
      </c>
      <c r="D90" s="23">
        <v>60</v>
      </c>
      <c r="E90" s="23">
        <v>60</v>
      </c>
      <c r="F90" s="23">
        <v>60</v>
      </c>
      <c r="G90" s="65"/>
    </row>
    <row r="91" spans="1:7" ht="83.25" customHeight="1">
      <c r="A91" s="9" t="s">
        <v>12</v>
      </c>
      <c r="B91" s="10" t="s">
        <v>69</v>
      </c>
      <c r="C91" s="51" t="s">
        <v>68</v>
      </c>
      <c r="D91" s="23">
        <v>20</v>
      </c>
      <c r="E91" s="23">
        <v>20</v>
      </c>
      <c r="F91" s="23">
        <v>20</v>
      </c>
      <c r="G91" s="65"/>
    </row>
    <row r="92" spans="1:7" ht="15.75">
      <c r="A92" s="9"/>
      <c r="B92" s="10" t="s">
        <v>54</v>
      </c>
      <c r="C92" s="51" t="s">
        <v>68</v>
      </c>
      <c r="D92" s="23"/>
      <c r="E92" s="23"/>
      <c r="F92" s="23"/>
      <c r="G92" s="65"/>
    </row>
    <row r="93" spans="1:7" ht="15.75">
      <c r="A93" s="9"/>
      <c r="B93" s="10" t="s">
        <v>55</v>
      </c>
      <c r="C93" s="51" t="s">
        <v>68</v>
      </c>
      <c r="D93" s="23">
        <v>0</v>
      </c>
      <c r="E93" s="23">
        <v>0</v>
      </c>
      <c r="F93" s="23">
        <v>0</v>
      </c>
      <c r="G93" s="65"/>
    </row>
    <row r="94" spans="1:7" ht="15.75">
      <c r="A94" s="9"/>
      <c r="B94" s="10" t="s">
        <v>56</v>
      </c>
      <c r="C94" s="51" t="s">
        <v>68</v>
      </c>
      <c r="D94" s="23">
        <v>0</v>
      </c>
      <c r="E94" s="23">
        <v>0</v>
      </c>
      <c r="F94" s="23">
        <v>0</v>
      </c>
      <c r="G94" s="65"/>
    </row>
    <row r="95" spans="1:7" ht="15.75">
      <c r="A95" s="9"/>
      <c r="B95" s="10" t="s">
        <v>57</v>
      </c>
      <c r="C95" s="51" t="s">
        <v>68</v>
      </c>
      <c r="D95" s="23">
        <v>0</v>
      </c>
      <c r="E95" s="23">
        <v>0</v>
      </c>
      <c r="F95" s="23">
        <v>0</v>
      </c>
      <c r="G95" s="65"/>
    </row>
    <row r="96" spans="1:7" ht="24.75" customHeight="1">
      <c r="A96" s="9" t="s">
        <v>14</v>
      </c>
      <c r="B96" s="10" t="s">
        <v>70</v>
      </c>
      <c r="C96" s="51" t="s">
        <v>68</v>
      </c>
      <c r="D96" s="23">
        <v>80</v>
      </c>
      <c r="E96" s="23">
        <v>80</v>
      </c>
      <c r="F96" s="23">
        <v>80</v>
      </c>
      <c r="G96" s="65"/>
    </row>
    <row r="97" spans="1:7" ht="39.75" customHeight="1">
      <c r="A97" s="9" t="s">
        <v>15</v>
      </c>
      <c r="B97" s="10" t="s">
        <v>71</v>
      </c>
      <c r="C97" s="51" t="s">
        <v>4</v>
      </c>
      <c r="D97" s="23">
        <v>7008.621315742999</v>
      </c>
      <c r="E97" s="23">
        <v>8053.621762438452</v>
      </c>
      <c r="F97" s="23">
        <v>8828.091589331363</v>
      </c>
      <c r="G97" s="13"/>
    </row>
    <row r="98" spans="1:7" ht="48" customHeight="1">
      <c r="A98" s="9" t="s">
        <v>72</v>
      </c>
      <c r="B98" s="10" t="s">
        <v>16</v>
      </c>
      <c r="C98" s="51"/>
      <c r="D98" s="23"/>
      <c r="E98" s="23"/>
      <c r="F98" s="23"/>
      <c r="G98" s="65"/>
    </row>
    <row r="99" spans="1:7" ht="30.75" customHeight="1">
      <c r="A99" s="9" t="s">
        <v>73</v>
      </c>
      <c r="B99" s="10" t="s">
        <v>17</v>
      </c>
      <c r="C99" s="51" t="s">
        <v>18</v>
      </c>
      <c r="D99" s="31">
        <v>8.8</v>
      </c>
      <c r="E99" s="31">
        <v>9.1</v>
      </c>
      <c r="F99" s="31">
        <v>9.123550949735636</v>
      </c>
      <c r="G99" s="65"/>
    </row>
    <row r="100" spans="1:7" ht="34.5" customHeight="1">
      <c r="A100" s="9" t="s">
        <v>74</v>
      </c>
      <c r="B100" s="10" t="s">
        <v>19</v>
      </c>
      <c r="C100" s="51" t="s">
        <v>20</v>
      </c>
      <c r="D100" s="23">
        <v>24.050355208333333</v>
      </c>
      <c r="E100" s="23">
        <v>26.271154651770456</v>
      </c>
      <c r="F100" s="23">
        <v>28.21792066942361</v>
      </c>
      <c r="G100" s="65"/>
    </row>
    <row r="101" spans="1:7" ht="47.25">
      <c r="A101" s="9" t="s">
        <v>75</v>
      </c>
      <c r="B101" s="10" t="s">
        <v>21</v>
      </c>
      <c r="C101" s="51"/>
      <c r="D101" s="23">
        <v>0</v>
      </c>
      <c r="E101" s="32">
        <v>0</v>
      </c>
      <c r="F101" s="33"/>
      <c r="G101" s="65"/>
    </row>
    <row r="102" spans="1:8" ht="27.75" customHeight="1">
      <c r="A102" s="9" t="s">
        <v>76</v>
      </c>
      <c r="B102" s="10" t="s">
        <v>77</v>
      </c>
      <c r="C102" s="51" t="s">
        <v>4</v>
      </c>
      <c r="D102" s="23">
        <v>0</v>
      </c>
      <c r="E102" s="23">
        <v>0</v>
      </c>
      <c r="F102" s="23">
        <v>0</v>
      </c>
      <c r="G102" s="13"/>
      <c r="H102" s="7"/>
    </row>
    <row r="103" spans="1:7" ht="27.75" customHeight="1">
      <c r="A103" s="9" t="s">
        <v>78</v>
      </c>
      <c r="B103" s="10" t="s">
        <v>79</v>
      </c>
      <c r="C103" s="51" t="s">
        <v>4</v>
      </c>
      <c r="D103" s="23">
        <v>0</v>
      </c>
      <c r="E103" s="23">
        <v>0</v>
      </c>
      <c r="F103" s="23">
        <v>0</v>
      </c>
      <c r="G103" s="13"/>
    </row>
    <row r="104" spans="1:7" ht="17.25" customHeight="1">
      <c r="A104" s="62" t="s">
        <v>80</v>
      </c>
      <c r="B104" s="63" t="s">
        <v>81</v>
      </c>
      <c r="C104" s="64" t="s">
        <v>4</v>
      </c>
      <c r="D104" s="58">
        <v>13.848125743</v>
      </c>
      <c r="E104" s="58">
        <v>15.23</v>
      </c>
      <c r="F104" s="58">
        <v>12.560917526153846</v>
      </c>
      <c r="G104" s="13"/>
    </row>
    <row r="105" spans="1:7" ht="17.25" customHeight="1">
      <c r="A105" s="62"/>
      <c r="B105" s="63"/>
      <c r="C105" s="64"/>
      <c r="D105" s="59"/>
      <c r="E105" s="59">
        <v>0</v>
      </c>
      <c r="F105" s="59">
        <v>0</v>
      </c>
      <c r="G105" s="13"/>
    </row>
    <row r="106" spans="1:7" ht="27.75" customHeight="1">
      <c r="A106" s="9" t="s">
        <v>82</v>
      </c>
      <c r="B106" s="10" t="s">
        <v>96</v>
      </c>
      <c r="C106" s="51" t="s">
        <v>4</v>
      </c>
      <c r="D106" s="23">
        <v>0</v>
      </c>
      <c r="E106" s="23">
        <v>0</v>
      </c>
      <c r="F106" s="23">
        <v>0</v>
      </c>
      <c r="G106" s="65"/>
    </row>
    <row r="107" spans="1:7" ht="47.25">
      <c r="A107" s="9" t="s">
        <v>83</v>
      </c>
      <c r="B107" s="10" t="s">
        <v>84</v>
      </c>
      <c r="C107" s="51" t="s">
        <v>9</v>
      </c>
      <c r="D107" s="23">
        <v>0</v>
      </c>
      <c r="E107" s="23">
        <v>0</v>
      </c>
      <c r="F107" s="23">
        <v>0</v>
      </c>
      <c r="G107" s="65"/>
    </row>
    <row r="108" spans="1:7" ht="63">
      <c r="A108" s="9" t="s">
        <v>85</v>
      </c>
      <c r="B108" s="10" t="s">
        <v>86</v>
      </c>
      <c r="C108" s="51"/>
      <c r="D108" s="23">
        <v>0</v>
      </c>
      <c r="E108" s="23">
        <v>0</v>
      </c>
      <c r="F108" s="23">
        <v>0</v>
      </c>
      <c r="G108" s="14"/>
    </row>
    <row r="109" spans="1:6" s="6" customFormat="1" ht="17.25" customHeight="1">
      <c r="A109" s="5" t="s">
        <v>94</v>
      </c>
      <c r="D109" s="34"/>
      <c r="E109" s="34"/>
      <c r="F109" s="34"/>
    </row>
  </sheetData>
  <sheetProtection/>
  <mergeCells count="10">
    <mergeCell ref="G106:G107"/>
    <mergeCell ref="A7:F7"/>
    <mergeCell ref="G11:G96"/>
    <mergeCell ref="G98:G101"/>
    <mergeCell ref="A104:A105"/>
    <mergeCell ref="B104:B105"/>
    <mergeCell ref="C104:C105"/>
    <mergeCell ref="D104:D105"/>
    <mergeCell ref="E104:E105"/>
    <mergeCell ref="F104:F105"/>
  </mergeCells>
  <printOptions/>
  <pageMargins left="0.17" right="0.17" top="0.7874015748031497" bottom="0.3937007874015748" header="0.1968503937007874" footer="0.1968503937007874"/>
  <pageSetup fitToHeight="5" fitToWidth="1"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Почекунина Ольга Александровна</cp:lastModifiedBy>
  <cp:lastPrinted>2018-04-18T00:21:20Z</cp:lastPrinted>
  <dcterms:created xsi:type="dcterms:W3CDTF">2014-08-15T10:06:32Z</dcterms:created>
  <dcterms:modified xsi:type="dcterms:W3CDTF">2018-04-18T09:49:05Z</dcterms:modified>
  <cp:category/>
  <cp:version/>
  <cp:contentType/>
  <cp:contentStatus/>
</cp:coreProperties>
</file>